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lena\Desktop\2026\ДЛЯ ПАРТНЕРОВ\"/>
    </mc:Choice>
  </mc:AlternateContent>
  <xr:revisionPtr revIDLastSave="0" documentId="13_ncr:1_{27B3D2A5-4E38-4B9D-AFD1-B66DFA2DA99B}" xr6:coauthVersionLast="47" xr6:coauthVersionMax="47" xr10:uidLastSave="{00000000-0000-0000-0000-000000000000}"/>
  <bookViews>
    <workbookView xWindow="0" yWindow="720" windowWidth="18270" windowHeight="8160" xr2:uid="{00000000-000D-0000-FFFF-FFFF00000000}"/>
  </bookViews>
  <sheets>
    <sheet name="Лист1" sheetId="1" r:id="rId1"/>
    <sheet name="Лист2" sheetId="2" r:id="rId2"/>
    <sheet name="Лист3" sheetId="3" r:id="rId3"/>
  </sheets>
  <calcPr calcId="181029"/>
</workbook>
</file>

<file path=xl/calcChain.xml><?xml version="1.0" encoding="utf-8"?>
<calcChain xmlns="http://schemas.openxmlformats.org/spreadsheetml/2006/main">
  <c r="F180" i="1" l="1"/>
  <c r="F170" i="1"/>
  <c r="F147" i="1"/>
  <c r="F145" i="1"/>
  <c r="F144" i="1"/>
  <c r="F112" i="1"/>
  <c r="F111" i="1"/>
  <c r="F110" i="1"/>
  <c r="F109" i="1"/>
  <c r="F113" i="1"/>
  <c r="F108" i="1"/>
  <c r="F102" i="1"/>
  <c r="F107" i="1"/>
  <c r="F106" i="1"/>
  <c r="F105" i="1"/>
  <c r="F104" i="1"/>
  <c r="F91" i="1"/>
  <c r="F90" i="1"/>
  <c r="F89" i="1"/>
  <c r="F88" i="1"/>
  <c r="F78" i="1"/>
  <c r="F75" i="1"/>
  <c r="F221" i="1" l="1"/>
  <c r="D221" i="1"/>
  <c r="F220" i="1"/>
  <c r="F217" i="1"/>
  <c r="D217" i="1"/>
  <c r="F216" i="1"/>
  <c r="D216" i="1"/>
  <c r="F213" i="1"/>
  <c r="E213" i="1"/>
  <c r="D213" i="1"/>
  <c r="C213" i="1"/>
  <c r="F212" i="1"/>
  <c r="E212" i="1"/>
  <c r="D212" i="1"/>
  <c r="C212" i="1"/>
  <c r="F211" i="1"/>
  <c r="E211" i="1"/>
  <c r="D211" i="1"/>
  <c r="C211" i="1"/>
  <c r="F205" i="1"/>
  <c r="D205" i="1"/>
  <c r="F203" i="1"/>
  <c r="D203" i="1"/>
  <c r="F202" i="1"/>
  <c r="D202" i="1"/>
  <c r="F201" i="1"/>
  <c r="D201" i="1"/>
  <c r="F200" i="1"/>
  <c r="D200" i="1"/>
  <c r="F199" i="1"/>
  <c r="D199" i="1"/>
  <c r="F198" i="1"/>
  <c r="D198" i="1"/>
  <c r="F197" i="1"/>
  <c r="D197" i="1"/>
  <c r="F194" i="1"/>
  <c r="D194" i="1"/>
  <c r="F189" i="1"/>
  <c r="E189" i="1"/>
  <c r="D189" i="1"/>
  <c r="C189" i="1"/>
  <c r="F188" i="1"/>
  <c r="E188" i="1"/>
  <c r="D188" i="1"/>
  <c r="C188" i="1"/>
  <c r="F187" i="1"/>
  <c r="E187" i="1"/>
  <c r="D187" i="1"/>
  <c r="C187" i="1"/>
  <c r="F186" i="1"/>
  <c r="E186" i="1"/>
  <c r="D186" i="1"/>
  <c r="C186" i="1"/>
  <c r="F184" i="1"/>
  <c r="E184" i="1"/>
  <c r="D184" i="1"/>
  <c r="C184" i="1"/>
  <c r="F178" i="1"/>
  <c r="E178" i="1"/>
  <c r="D178" i="1"/>
  <c r="C178" i="1"/>
  <c r="F173" i="1"/>
  <c r="F172" i="1"/>
  <c r="F171" i="1"/>
  <c r="D171" i="1"/>
  <c r="F164" i="1"/>
  <c r="F163" i="1"/>
  <c r="F162" i="1"/>
  <c r="F161" i="1"/>
  <c r="E161" i="1"/>
  <c r="D161" i="1"/>
  <c r="C161" i="1"/>
  <c r="F153" i="1"/>
  <c r="F149" i="1"/>
  <c r="D149" i="1"/>
  <c r="F146" i="1"/>
  <c r="D146" i="1"/>
  <c r="F143" i="1"/>
  <c r="E143" i="1"/>
  <c r="D143" i="1"/>
  <c r="C143" i="1"/>
  <c r="D140" i="1"/>
  <c r="F139" i="1"/>
  <c r="D139" i="1"/>
  <c r="F138" i="1"/>
  <c r="F135" i="1"/>
  <c r="E135" i="1"/>
  <c r="D135" i="1"/>
  <c r="C135" i="1"/>
  <c r="F133" i="1"/>
  <c r="E133" i="1"/>
  <c r="D133" i="1"/>
  <c r="C133" i="1"/>
  <c r="F130" i="1"/>
  <c r="F128" i="1"/>
  <c r="F126" i="1"/>
  <c r="F125" i="1"/>
  <c r="F121" i="1"/>
  <c r="D121" i="1"/>
  <c r="F118" i="1"/>
  <c r="E118" i="1"/>
  <c r="D118" i="1"/>
  <c r="C118" i="1"/>
  <c r="F117" i="1"/>
  <c r="E117" i="1"/>
  <c r="D117" i="1"/>
  <c r="C117" i="1"/>
  <c r="F116" i="1"/>
  <c r="D116" i="1"/>
  <c r="F101" i="1"/>
  <c r="E101" i="1"/>
  <c r="D101" i="1"/>
  <c r="C101" i="1"/>
  <c r="F97" i="1"/>
  <c r="F86" i="1"/>
  <c r="E86" i="1"/>
  <c r="D86" i="1"/>
  <c r="C86" i="1"/>
  <c r="F85" i="1"/>
  <c r="E85" i="1"/>
  <c r="D85" i="1"/>
  <c r="C85" i="1"/>
  <c r="F84" i="1"/>
  <c r="E84" i="1"/>
  <c r="D84" i="1"/>
  <c r="C84" i="1"/>
  <c r="F81" i="1"/>
  <c r="F73" i="1"/>
  <c r="F72" i="1"/>
  <c r="F71" i="1"/>
  <c r="F70" i="1"/>
  <c r="F69" i="1"/>
  <c r="F68" i="1"/>
  <c r="F67" i="1"/>
  <c r="F66" i="1"/>
  <c r="F65" i="1"/>
  <c r="F64" i="1"/>
  <c r="F63" i="1"/>
  <c r="F62" i="1"/>
  <c r="F61" i="1"/>
  <c r="F60" i="1"/>
  <c r="F59" i="1"/>
  <c r="F58" i="1"/>
  <c r="F57" i="1"/>
  <c r="F56" i="1"/>
  <c r="F55" i="1"/>
  <c r="F54" i="1"/>
  <c r="F53" i="1"/>
  <c r="F51" i="1"/>
  <c r="D51" i="1"/>
  <c r="F50" i="1"/>
  <c r="D50" i="1"/>
  <c r="F49" i="1"/>
  <c r="D49" i="1"/>
  <c r="F48" i="1"/>
  <c r="D48" i="1"/>
  <c r="F47" i="1"/>
  <c r="D47" i="1"/>
  <c r="F45" i="1"/>
  <c r="E45" i="1"/>
  <c r="D45" i="1"/>
  <c r="C45" i="1"/>
  <c r="F44" i="1"/>
  <c r="E44" i="1"/>
  <c r="D44" i="1"/>
  <c r="C44" i="1"/>
  <c r="F43" i="1"/>
  <c r="E43" i="1"/>
  <c r="D43" i="1"/>
  <c r="C43" i="1"/>
  <c r="F42" i="1"/>
  <c r="E42" i="1"/>
  <c r="D42" i="1"/>
  <c r="C42" i="1"/>
  <c r="F41" i="1"/>
  <c r="E41" i="1"/>
  <c r="D41" i="1"/>
  <c r="C41" i="1"/>
  <c r="F40" i="1"/>
  <c r="E40" i="1"/>
  <c r="D40" i="1"/>
  <c r="C40" i="1"/>
  <c r="F39" i="1"/>
  <c r="E39" i="1"/>
  <c r="D39" i="1"/>
  <c r="C39" i="1"/>
  <c r="F38" i="1"/>
  <c r="E38" i="1"/>
  <c r="D38" i="1"/>
  <c r="C38" i="1"/>
  <c r="F37" i="1"/>
  <c r="E37" i="1"/>
  <c r="D37" i="1"/>
  <c r="C37" i="1"/>
  <c r="F36" i="1"/>
  <c r="E36" i="1"/>
  <c r="D36" i="1"/>
  <c r="C36" i="1"/>
  <c r="F24" i="1"/>
  <c r="F22" i="1"/>
  <c r="F21" i="1"/>
  <c r="F19" i="1"/>
  <c r="D19" i="1"/>
  <c r="F18" i="1"/>
  <c r="D18" i="1"/>
  <c r="F16" i="1"/>
  <c r="D16" i="1"/>
  <c r="F15" i="1"/>
  <c r="D15" i="1"/>
  <c r="F14" i="1"/>
  <c r="D14" i="1"/>
  <c r="F13" i="1"/>
  <c r="D13" i="1"/>
</calcChain>
</file>

<file path=xl/sharedStrings.xml><?xml version="1.0" encoding="utf-8"?>
<sst xmlns="http://schemas.openxmlformats.org/spreadsheetml/2006/main" count="230" uniqueCount="195">
  <si>
    <r>
      <rPr>
        <b/>
        <sz val="16"/>
        <color theme="1"/>
        <rFont val="Calibri"/>
        <charset val="204"/>
        <scheme val="minor"/>
      </rPr>
      <t xml:space="preserve"> ООО “Планетариум”  </t>
    </r>
    <r>
      <rPr>
        <sz val="14"/>
        <color theme="1"/>
        <rFont val="Calibri"/>
        <charset val="204"/>
        <scheme val="minor"/>
      </rPr>
      <t>ИНН 7726756833</t>
    </r>
  </si>
  <si>
    <t>Контактная информация:</t>
  </si>
  <si>
    <r>
      <rPr>
        <sz val="11"/>
        <color theme="1"/>
        <rFont val="Calibri"/>
        <charset val="204"/>
        <scheme val="minor"/>
      </rPr>
      <t xml:space="preserve">Интернет-сайт: </t>
    </r>
    <r>
      <rPr>
        <b/>
        <sz val="11"/>
        <color theme="1"/>
        <rFont val="Calibri"/>
        <charset val="204"/>
        <scheme val="minor"/>
      </rPr>
      <t>www.cnso.ru</t>
    </r>
  </si>
  <si>
    <r>
      <rPr>
        <sz val="11"/>
        <color theme="1"/>
        <rFont val="Calibri"/>
        <charset val="204"/>
        <scheme val="minor"/>
      </rPr>
      <t xml:space="preserve">Скрипкина Елена Алексеевна  (Генеральный директор) </t>
    </r>
    <r>
      <rPr>
        <b/>
        <sz val="11"/>
        <color theme="1"/>
        <rFont val="Calibri"/>
        <charset val="204"/>
        <scheme val="minor"/>
      </rPr>
      <t>E-mail: elenask@bk.ru</t>
    </r>
  </si>
  <si>
    <t>тел. +7-915-087-27-37,  +7-985-968-13-19</t>
  </si>
  <si>
    <t>Наименование</t>
  </si>
  <si>
    <t>Цена (руб)</t>
  </si>
  <si>
    <t>Скидка  5%</t>
  </si>
  <si>
    <t>Скидка  10%</t>
  </si>
  <si>
    <t>Скидка  15%</t>
  </si>
  <si>
    <t>Скидка 20%</t>
  </si>
  <si>
    <t xml:space="preserve">УЧЕБНЫЕ ПОСОБИЯ </t>
  </si>
  <si>
    <t>ОСНОВНАЯ ШКОЛА</t>
  </si>
  <si>
    <t>РУССКИЙ ЯЗЫК</t>
  </si>
  <si>
    <t>Альбомы раздаточного изобразительного материала (СD-диск+80 карточек)</t>
  </si>
  <si>
    <t>Русский язык в 5-7 классах. Грамматика</t>
  </si>
  <si>
    <t>Русский язык в 5-7 классах. Орфография</t>
  </si>
  <si>
    <t>Русский язык в 8-9 классах. Грамматика</t>
  </si>
  <si>
    <t>Русский язык в 8-9 классах. Орфография</t>
  </si>
  <si>
    <t>Комбинированные наглядные пособия (СD-диск+ 6 репродукций)</t>
  </si>
  <si>
    <t xml:space="preserve">«Русский язык.  5-7 классы». Морфология и орфография    </t>
  </si>
  <si>
    <t xml:space="preserve">«Русский язык.  8-9 классы». Синтаксис и пунктуация       </t>
  </si>
  <si>
    <t xml:space="preserve">Занимательная грамматика. Употребление однокоренных слов </t>
  </si>
  <si>
    <t xml:space="preserve">Занимательная грамматика. Из истории происхождения слов </t>
  </si>
  <si>
    <t>Комплекты кодотранспарантов (фолий, прозрачных пленок)</t>
  </si>
  <si>
    <t>Русский язык в 5-7 классах. Морфология и орфография (20 шт)</t>
  </si>
  <si>
    <t>Русский язык в 5-7 классах. Развитие речи  (15 шт )</t>
  </si>
  <si>
    <t>Русский язык в 5-7 классах. Языковые темы курса (15 шт)</t>
  </si>
  <si>
    <t>Русский язык в 8-9 классах. Синтаксис и пунктуация (24 шт)</t>
  </si>
  <si>
    <t>Русский язык в 8-9 классах. Развитие речи (14 шт)</t>
  </si>
  <si>
    <t>Русский язык в 8-9 классах. Языковые темы курса (14 шт)</t>
  </si>
  <si>
    <t>Набор репродукций (20 репродукций, размер 40х50, 45х70)</t>
  </si>
  <si>
    <t>Изохрестоматия русской живописи</t>
  </si>
  <si>
    <t>ЛИТЕРАТУРА</t>
  </si>
  <si>
    <t>Набор репродукций (16 репродукций, размер 40х50)</t>
  </si>
  <si>
    <t>Русские писатели в живописных портретах</t>
  </si>
  <si>
    <t>Альбомы демонстрационного материала (СD-диск+20 постеров)</t>
  </si>
  <si>
    <t>А.А. Блок</t>
  </si>
  <si>
    <t>Н.В. Гоголь</t>
  </si>
  <si>
    <t>А.С. Грибоедов</t>
  </si>
  <si>
    <t>Ф.М. Достоевский</t>
  </si>
  <si>
    <t>С.А. Есенин</t>
  </si>
  <si>
    <t>И.А. Крылов</t>
  </si>
  <si>
    <t>М.Ю. Лермонтов</t>
  </si>
  <si>
    <t>В.В. Маяковский</t>
  </si>
  <si>
    <t>Поэты Серебряного века</t>
  </si>
  <si>
    <t>Л.Н. Толстой</t>
  </si>
  <si>
    <t>Альбомы раздаточного изобразительного материала  (СD-диск+80 карточек)</t>
  </si>
  <si>
    <t>«Читаем комедию А.С. Грибоедова «Горе от ума»</t>
  </si>
  <si>
    <t>Ф.И. Тютчев. Жизнь и творчество</t>
  </si>
  <si>
    <t>Роман М.Ю. Лермонтова «Герой нашего времени» в иллюстрациях художников</t>
  </si>
  <si>
    <t>Поэма Н.В. Гоголя «Мертвые души» в иллюстрациях художников</t>
  </si>
  <si>
    <t>А.Н. Радищев и его книга «Путешествие из Петербурга в Москву»</t>
  </si>
  <si>
    <t>Комедия Н.В. Гоголя «Ревизор»</t>
  </si>
  <si>
    <t>Встречи с А.А. Блоком</t>
  </si>
  <si>
    <t>Романы М.Е. Салтыкова-Щедрина</t>
  </si>
  <si>
    <t>В.В. Маяковский. Жизнь и творчество</t>
  </si>
  <si>
    <t>Герои романа «Война и мир» в иллюстрациях</t>
  </si>
  <si>
    <t>А.П. Платонов. Творческий портрет</t>
  </si>
  <si>
    <t>М. Горький. «Детство»</t>
  </si>
  <si>
    <t>Герои Ф.М. Достоевского в иллюстрациях художников</t>
  </si>
  <si>
    <t>А.Н. Островский. Жизнь и творчество</t>
  </si>
  <si>
    <t>Романы И.А. Гончарова</t>
  </si>
  <si>
    <t>С. Есенин. Жизнь и творчество</t>
  </si>
  <si>
    <t>М. Булгаков. Творческий портрет</t>
  </si>
  <si>
    <t>Роман А.С. Пушкина «Евгений Онегин» в иллюстрациях художников</t>
  </si>
  <si>
    <t>Повести А.С. Пушкина</t>
  </si>
  <si>
    <t>И.А. Бунин. Творческий портрет</t>
  </si>
  <si>
    <t>А.А. Фет. Жизнь и творчество</t>
  </si>
  <si>
    <t>И.С. Тургенев. Жизнь и творчество</t>
  </si>
  <si>
    <t>Электронные наглядные пособия (СD-диск)</t>
  </si>
  <si>
    <t>Слово и изображение</t>
  </si>
  <si>
    <t>ГЕОГРАФИЯ</t>
  </si>
  <si>
    <t>Электронные наглядные пособия  (СD-диск )</t>
  </si>
  <si>
    <t>Население мира (СD-диск )</t>
  </si>
  <si>
    <t>ИСТОРИЯ И ОБЩЕСТВОВЕДЕНИЕ</t>
  </si>
  <si>
    <t>Государственная символика России. История и современность</t>
  </si>
  <si>
    <t xml:space="preserve">ИНОСТРАННЫЙ ЯЗЫК </t>
  </si>
  <si>
    <t>Комбинированные наглядные пособия (СD-диск+ демонстрационный матераил (алфавит и др.), карточки, перекидные календари, песенники)</t>
  </si>
  <si>
    <t>Наглядный английский</t>
  </si>
  <si>
    <t>Наглядный немецкий</t>
  </si>
  <si>
    <t xml:space="preserve">Наглядный французский                                                          </t>
  </si>
  <si>
    <t>Знакомство с Великобританией СD-диск</t>
  </si>
  <si>
    <t>Лондон СD-диск</t>
  </si>
  <si>
    <t>Берлин СD-диск</t>
  </si>
  <si>
    <t xml:space="preserve">Париж  СD-диск                                                                     </t>
  </si>
  <si>
    <t>Глагол ВЕ как смысловой (25 шт)</t>
  </si>
  <si>
    <t>Глагол ВЕ как вспомогательный  (26 шт)</t>
  </si>
  <si>
    <t>Глагол DO как смысловой  (24 шт)</t>
  </si>
  <si>
    <t>Глагол DO как вспомогательный  (27 шт)</t>
  </si>
  <si>
    <t>Глагол HAVE как смысловой  (22 шт)</t>
  </si>
  <si>
    <t>Глагол HAVE как вспомогательный  (25 шт)</t>
  </si>
  <si>
    <t>БИОЛОГИЯ</t>
  </si>
  <si>
    <t xml:space="preserve">Биология 6-7 класс. Опыты. Модели. Демонстрации              </t>
  </si>
  <si>
    <t>Водоросли. Мхи. Цветковые.</t>
  </si>
  <si>
    <t xml:space="preserve">Задачник по биологии для 7 класса                                        </t>
  </si>
  <si>
    <t xml:space="preserve">Млекопитающие </t>
  </si>
  <si>
    <t>Органы цветкового растения</t>
  </si>
  <si>
    <t xml:space="preserve">Птицы </t>
  </si>
  <si>
    <t xml:space="preserve">Рыбы. Земноводные. Пресмыкающиеся </t>
  </si>
  <si>
    <t>Уровни организации живой природы. Практическая биология</t>
  </si>
  <si>
    <t xml:space="preserve">Цитология и генетика </t>
  </si>
  <si>
    <t xml:space="preserve">Человек и его здоровье </t>
  </si>
  <si>
    <t xml:space="preserve">Членистоногие </t>
  </si>
  <si>
    <t xml:space="preserve">Эволюция </t>
  </si>
  <si>
    <t xml:space="preserve">Экология </t>
  </si>
  <si>
    <t>Зоология. Млекопитающие (16 шт)</t>
  </si>
  <si>
    <t>Зоология. Птицы (12 шт)</t>
  </si>
  <si>
    <t>Размножение и развитие  (7 шт)</t>
  </si>
  <si>
    <t>Цитология  (16 шт)</t>
  </si>
  <si>
    <t>Человек и его здоровье. Дыхание (10 шт)</t>
  </si>
  <si>
    <t>Грибы  (10 шт)</t>
  </si>
  <si>
    <t>Культурные растения  (24 шт)</t>
  </si>
  <si>
    <t>Корень. Стебель. Лист (15 шт)</t>
  </si>
  <si>
    <t xml:space="preserve">ТЕХНОЛОГИЯ </t>
  </si>
  <si>
    <t>Конструирование и моделирование плечевых изделий  (20 шт)</t>
  </si>
  <si>
    <t>Конструирование и моделирование фартука (22 шт)</t>
  </si>
  <si>
    <t>Конструирование юбки (20 шт)</t>
  </si>
  <si>
    <t>Моделирование юбки  (20 шт)</t>
  </si>
  <si>
    <t>Конструирование брюк  (20 шт)</t>
  </si>
  <si>
    <t>Моделирование брюк  (14 шт)</t>
  </si>
  <si>
    <t>ОБЖ</t>
  </si>
  <si>
    <t>Комбинированное наглядное пособие (СD-диск+10 постеров)</t>
  </si>
  <si>
    <t xml:space="preserve">Мультимедийный образовательный комплекс по профилактике дорожно-транспортного травматизма для учащихся 5–9 классов </t>
  </si>
  <si>
    <t>Комплект таблиц (10 таблиц, размер 42х59)</t>
  </si>
  <si>
    <t>Правила безопасного труда</t>
  </si>
  <si>
    <t>Опасные животные  (15 шт)</t>
  </si>
  <si>
    <t>Ядовитые и жалящие животные  (13 шт)</t>
  </si>
  <si>
    <t>Ядовитые растения  (11 шт)</t>
  </si>
  <si>
    <t>ДОПОЛНИТЕЛЬНЫЕ КУРСЫ</t>
  </si>
  <si>
    <t xml:space="preserve">Наркомания. Угроза и защита </t>
  </si>
  <si>
    <t>Электронные наглядные пособия  (СD-диск)</t>
  </si>
  <si>
    <t xml:space="preserve">Антинаркотический марафон </t>
  </si>
  <si>
    <t xml:space="preserve">ВИЧ-инфекция и СПИД </t>
  </si>
  <si>
    <t xml:space="preserve">Красная ленточка </t>
  </si>
  <si>
    <t xml:space="preserve">Профилактика подростковой наркомании. Навыки противостояния </t>
  </si>
  <si>
    <t>Комбинированное наглядное пособие (демонстрационный и раздаточный материал)</t>
  </si>
  <si>
    <t xml:space="preserve">Детство без алкоголя </t>
  </si>
  <si>
    <t>МАТЕМАТИКА</t>
  </si>
  <si>
    <t>Алгебра. Функции  (24 шт)</t>
  </si>
  <si>
    <t>Геометрия. Планиметрия  (5 шт)</t>
  </si>
  <si>
    <t>Геометрические фигуры  (21 шт)</t>
  </si>
  <si>
    <t>Измерение геометрических величин  (22 шт)</t>
  </si>
  <si>
    <t>Построение графиков функций  (29 шт)</t>
  </si>
  <si>
    <t>Свойства функций  (28 шт)</t>
  </si>
  <si>
    <t>Функции. Их свойства и графики  (20 шт)</t>
  </si>
  <si>
    <t>ФИЗИКА</t>
  </si>
  <si>
    <t>Геометрическая оптика (16 шт)</t>
  </si>
  <si>
    <t>Динамика и элементы статики  (21 шт)</t>
  </si>
  <si>
    <t>Строение вещества и тепловые процессы (20 шт)</t>
  </si>
  <si>
    <t>Электродинамика (12 шт)</t>
  </si>
  <si>
    <t>ХИМИЯ</t>
  </si>
  <si>
    <t>Азот и его соединения. Промышленный синтез аммиака  (16 шт)</t>
  </si>
  <si>
    <t>Сера и ее соединения. Производство серной кислоты  (19 шт)</t>
  </si>
  <si>
    <t>Виды химических связей  (9 шт)</t>
  </si>
  <si>
    <t>Гибридизация орбиталей  (5 шт)</t>
  </si>
  <si>
    <t>Процессы окисления-восстановления  (4 шт)</t>
  </si>
  <si>
    <t>Электронные оболочки атомов и Периодический закон  (12 шт)</t>
  </si>
  <si>
    <t>Элементы и их свойства  (11 шт)</t>
  </si>
  <si>
    <t>ИЗОБРАЗИТЕЛЬНОЕ ИСКУССТВО И МХК</t>
  </si>
  <si>
    <t>Электронное наглядное пособие  (комплект из 10-ти  СD-дисков)</t>
  </si>
  <si>
    <t xml:space="preserve">Рассказы о жанрах живописи </t>
  </si>
  <si>
    <t>НАЧАЛЬНАЯ ШКОЛА</t>
  </si>
  <si>
    <t xml:space="preserve">Комбинированные наглядные пособия </t>
  </si>
  <si>
    <t xml:space="preserve">Наглядный русский. 1-2 классы  (СD-диск + демонстрационный матеиал             (55 постеров)           </t>
  </si>
  <si>
    <t xml:space="preserve">Электронные наглядные пособия с приложением (СD-диск + 32 карточки) </t>
  </si>
  <si>
    <t xml:space="preserve">Натюрморт  </t>
  </si>
  <si>
    <t xml:space="preserve">Пейзаж в произведениях русских художников </t>
  </si>
  <si>
    <t xml:space="preserve">Расскажи о человеке </t>
  </si>
  <si>
    <t xml:space="preserve">Сочини рассказ </t>
  </si>
  <si>
    <t>Комплект таблиц (20 таблиц, размер 42х59)</t>
  </si>
  <si>
    <t xml:space="preserve">Математика в начальной школе. 1-4 класс </t>
  </si>
  <si>
    <t>ОКРУЖАЮЩИЙ МИР</t>
  </si>
  <si>
    <t xml:space="preserve">Комбинированные наглядные пособия (СD-диск + 80 карточек)    </t>
  </si>
  <si>
    <r>
      <rPr>
        <sz val="11"/>
        <rFont val="Times New Roman"/>
        <charset val="204"/>
      </rPr>
      <t xml:space="preserve">Времена года </t>
    </r>
    <r>
      <rPr>
        <b/>
        <sz val="11"/>
        <rFont val="Times New Roman"/>
        <charset val="204"/>
      </rPr>
      <t xml:space="preserve">  </t>
    </r>
    <r>
      <rPr>
        <sz val="11"/>
        <rFont val="Times New Roman"/>
        <charset val="204"/>
      </rPr>
      <t xml:space="preserve">     </t>
    </r>
    <r>
      <rPr>
        <b/>
        <sz val="11"/>
        <rFont val="Times New Roman"/>
        <charset val="204"/>
      </rPr>
      <t xml:space="preserve">                                                                       </t>
    </r>
  </si>
  <si>
    <t xml:space="preserve">Животные                                                                                    </t>
  </si>
  <si>
    <t xml:space="preserve">Растения                                                                                      </t>
  </si>
  <si>
    <t xml:space="preserve">От Земли до звезд                                                                       </t>
  </si>
  <si>
    <t xml:space="preserve">География. С картой по планете </t>
  </si>
  <si>
    <t xml:space="preserve">Земля снаружи и внутри. Часть 1                                                                     </t>
  </si>
  <si>
    <t xml:space="preserve">Земля снаружи и внутри. Часть 2                                                                     </t>
  </si>
  <si>
    <t xml:space="preserve">Комбинированные наглядные пособия (СD-диск + 10 постеров)  </t>
  </si>
  <si>
    <t xml:space="preserve">Грибы </t>
  </si>
  <si>
    <t>Комбинированное наглядное пособие</t>
  </si>
  <si>
    <t>Береги здоровье смолоду (СD-диск + демонстрационный и игровой материал, карточки, постеры)</t>
  </si>
  <si>
    <t>Детство без алкоголя (демонстрационный и раздаточный материал)</t>
  </si>
  <si>
    <t>ДОШКОЛЬНОЕ ОБРАЗОВАНИЕ</t>
  </si>
  <si>
    <r>
      <rPr>
        <sz val="11"/>
        <rFont val="Times New Roman"/>
        <charset val="204"/>
      </rPr>
      <t>Моя безопасная дорога (СD-диск + демонстрационный и игровой материал, карточки, постеры)</t>
    </r>
    <r>
      <rPr>
        <b/>
        <sz val="11"/>
        <rFont val="Times New Roman"/>
        <charset val="204"/>
      </rPr>
      <t xml:space="preserve">                                      </t>
    </r>
    <r>
      <rPr>
        <b/>
        <sz val="11"/>
        <color indexed="10"/>
        <rFont val="Times New Roman"/>
        <charset val="204"/>
      </rPr>
      <t xml:space="preserve">    </t>
    </r>
    <r>
      <rPr>
        <b/>
        <sz val="11"/>
        <rFont val="Times New Roman"/>
        <charset val="204"/>
      </rPr>
      <t xml:space="preserve">                                                  </t>
    </r>
  </si>
  <si>
    <t xml:space="preserve">Страна здоровья  (СD-диск + демонстрационный и игровой материал, карточки, постеры)                                                                 </t>
  </si>
  <si>
    <t>Электронные наглядные пособия (CD-диск)</t>
  </si>
  <si>
    <t>Электронные наглядные пособия  (наглядно-методические материалы на CD-диске)</t>
  </si>
  <si>
    <t>Электронные наглядные пособия с приложением (СD-диск)</t>
  </si>
  <si>
    <t>Набор репродукций (20 репродукций, размер 40х50, 45х70) см</t>
  </si>
  <si>
    <r>
      <t>ПРАЙС-ЛИСТ   с</t>
    </r>
    <r>
      <rPr>
        <b/>
        <sz val="18"/>
        <color rgb="FFA20000"/>
        <rFont val="Calibri"/>
        <family val="2"/>
        <charset val="204"/>
        <scheme val="minor"/>
      </rPr>
      <t xml:space="preserve"> 01.04.2026</t>
    </r>
  </si>
  <si>
    <r>
      <t xml:space="preserve">Труханова Юлия Владимировна (Менеджер) </t>
    </r>
    <r>
      <rPr>
        <b/>
        <sz val="11"/>
        <color theme="1"/>
        <rFont val="Calibri"/>
        <charset val="204"/>
        <scheme val="minor"/>
      </rPr>
      <t>E-mail: planetarium@mail.ru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</si>
</sst>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\ ##0.00_р_."/>
  </numFmts>
  <fonts count="22" x14ac:knownFonts="1">
    <font>
      <sz val="11"/>
      <color theme="1"/>
      <name val="Calibri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6"/>
      <color theme="1"/>
      <name val="Calibri"/>
      <charset val="204"/>
      <scheme val="minor"/>
    </font>
    <font>
      <b/>
      <sz val="18"/>
      <color theme="1"/>
      <name val="Calibri"/>
      <charset val="204"/>
      <scheme val="minor"/>
    </font>
    <font>
      <u/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b/>
      <sz val="12"/>
      <color theme="1"/>
      <name val="Calibri"/>
      <charset val="204"/>
      <scheme val="minor"/>
    </font>
    <font>
      <b/>
      <sz val="11"/>
      <name val="Times New Roman"/>
      <charset val="204"/>
    </font>
    <font>
      <b/>
      <sz val="14"/>
      <color rgb="FF0A056D"/>
      <name val="Calibri"/>
      <charset val="204"/>
      <scheme val="minor"/>
    </font>
    <font>
      <b/>
      <sz val="11"/>
      <color rgb="FF008000"/>
      <name val="Calibri"/>
      <charset val="204"/>
      <scheme val="minor"/>
    </font>
    <font>
      <sz val="11"/>
      <name val="Times New Roman"/>
      <charset val="204"/>
    </font>
    <font>
      <b/>
      <sz val="11"/>
      <name val="Calibri"/>
      <charset val="204"/>
      <scheme val="minor"/>
    </font>
    <font>
      <sz val="12"/>
      <name val="Times New Roman"/>
      <charset val="204"/>
    </font>
    <font>
      <b/>
      <sz val="11"/>
      <color indexed="10"/>
      <name val="Times New Roman"/>
      <charset val="204"/>
    </font>
    <font>
      <sz val="14"/>
      <color theme="1"/>
      <name val="Calibri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8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b/>
      <sz val="1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8"/>
      <color rgb="FFA2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 style="medium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indexed="8"/>
      </bottom>
      <diagonal/>
    </border>
    <border>
      <left style="thin">
        <color auto="1"/>
      </left>
      <right/>
      <top style="thin">
        <color indexed="8"/>
      </top>
      <bottom style="thin">
        <color indexed="8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5">
    <xf numFmtId="0" fontId="0" fillId="0" borderId="0" xfId="0"/>
    <xf numFmtId="0" fontId="0" fillId="0" borderId="3" xfId="0" applyBorder="1"/>
    <xf numFmtId="0" fontId="5" fillId="0" borderId="4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7" fillId="0" borderId="4" xfId="0" applyFont="1" applyBorder="1" applyAlignment="1">
      <alignment horizontal="center" vertical="top" wrapText="1"/>
    </xf>
    <xf numFmtId="0" fontId="7" fillId="0" borderId="6" xfId="0" applyFont="1" applyBorder="1" applyAlignment="1">
      <alignment horizontal="center" vertical="top" wrapText="1"/>
    </xf>
    <xf numFmtId="0" fontId="7" fillId="0" borderId="7" xfId="0" applyFont="1" applyBorder="1" applyAlignment="1">
      <alignment horizontal="center" vertical="top" wrapText="1"/>
    </xf>
    <xf numFmtId="0" fontId="0" fillId="0" borderId="3" xfId="0" applyBorder="1" applyAlignment="1">
      <alignment vertical="top"/>
    </xf>
    <xf numFmtId="0" fontId="0" fillId="0" borderId="4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  <xf numFmtId="0" fontId="10" fillId="2" borderId="13" xfId="0" applyFont="1" applyFill="1" applyBorder="1" applyAlignment="1">
      <alignment vertical="top" wrapText="1"/>
    </xf>
    <xf numFmtId="164" fontId="7" fillId="2" borderId="14" xfId="0" applyNumberFormat="1" applyFont="1" applyFill="1" applyBorder="1" applyAlignment="1">
      <alignment horizontal="right" vertical="top" wrapText="1"/>
    </xf>
    <xf numFmtId="2" fontId="0" fillId="0" borderId="15" xfId="0" applyNumberFormat="1" applyBorder="1" applyAlignment="1">
      <alignment vertical="top"/>
    </xf>
    <xf numFmtId="0" fontId="10" fillId="2" borderId="16" xfId="0" applyFont="1" applyFill="1" applyBorder="1" applyAlignment="1">
      <alignment vertical="top" wrapText="1"/>
    </xf>
    <xf numFmtId="0" fontId="10" fillId="2" borderId="17" xfId="0" applyFont="1" applyFill="1" applyBorder="1" applyAlignment="1">
      <alignment vertical="top" wrapText="1"/>
    </xf>
    <xf numFmtId="0" fontId="10" fillId="2" borderId="18" xfId="0" applyFont="1" applyFill="1" applyBorder="1" applyAlignment="1">
      <alignment vertical="top" wrapText="1"/>
    </xf>
    <xf numFmtId="0" fontId="10" fillId="2" borderId="21" xfId="0" applyFont="1" applyFill="1" applyBorder="1" applyAlignment="1">
      <alignment vertical="top" wrapText="1"/>
    </xf>
    <xf numFmtId="2" fontId="0" fillId="0" borderId="4" xfId="0" applyNumberFormat="1" applyBorder="1" applyAlignment="1">
      <alignment vertical="top"/>
    </xf>
    <xf numFmtId="2" fontId="0" fillId="0" borderId="6" xfId="0" applyNumberFormat="1" applyBorder="1" applyAlignment="1">
      <alignment vertical="top"/>
    </xf>
    <xf numFmtId="2" fontId="0" fillId="0" borderId="7" xfId="0" applyNumberFormat="1" applyBorder="1" applyAlignment="1">
      <alignment vertical="top"/>
    </xf>
    <xf numFmtId="0" fontId="0" fillId="0" borderId="15" xfId="0" applyBorder="1" applyAlignment="1">
      <alignment vertical="top" wrapText="1"/>
    </xf>
    <xf numFmtId="0" fontId="10" fillId="2" borderId="29" xfId="0" applyFont="1" applyFill="1" applyBorder="1" applyAlignment="1">
      <alignment vertical="top" wrapText="1"/>
    </xf>
    <xf numFmtId="0" fontId="10" fillId="2" borderId="26" xfId="0" applyFont="1" applyFill="1" applyBorder="1" applyAlignment="1">
      <alignment vertical="top" wrapText="1"/>
    </xf>
    <xf numFmtId="0" fontId="10" fillId="2" borderId="15" xfId="0" applyFont="1" applyFill="1" applyBorder="1" applyAlignment="1">
      <alignment vertical="top" wrapText="1"/>
    </xf>
    <xf numFmtId="0" fontId="10" fillId="0" borderId="13" xfId="0" applyFont="1" applyBorder="1" applyAlignment="1">
      <alignment vertical="top" wrapText="1"/>
    </xf>
    <xf numFmtId="0" fontId="10" fillId="0" borderId="16" xfId="0" applyFont="1" applyBorder="1" applyAlignment="1">
      <alignment vertical="top" wrapText="1"/>
    </xf>
    <xf numFmtId="0" fontId="10" fillId="0" borderId="17" xfId="0" applyFont="1" applyBorder="1" applyAlignment="1">
      <alignment vertical="top" wrapText="1"/>
    </xf>
    <xf numFmtId="0" fontId="10" fillId="2" borderId="30" xfId="0" applyFont="1" applyFill="1" applyBorder="1" applyAlignment="1">
      <alignment vertical="top" wrapText="1"/>
    </xf>
    <xf numFmtId="2" fontId="0" fillId="0" borderId="26" xfId="0" applyNumberFormat="1" applyBorder="1" applyAlignment="1">
      <alignment vertical="top"/>
    </xf>
    <xf numFmtId="2" fontId="0" fillId="0" borderId="27" xfId="0" applyNumberFormat="1" applyBorder="1" applyAlignment="1">
      <alignment vertical="top"/>
    </xf>
    <xf numFmtId="0" fontId="10" fillId="2" borderId="25" xfId="0" applyFont="1" applyFill="1" applyBorder="1" applyAlignment="1">
      <alignment vertical="top" wrapText="1"/>
    </xf>
    <xf numFmtId="0" fontId="0" fillId="0" borderId="25" xfId="0" applyBorder="1" applyAlignment="1">
      <alignment vertical="top" wrapText="1"/>
    </xf>
    <xf numFmtId="0" fontId="10" fillId="2" borderId="31" xfId="0" applyFont="1" applyFill="1" applyBorder="1" applyAlignment="1">
      <alignment vertical="top" wrapText="1"/>
    </xf>
    <xf numFmtId="0" fontId="10" fillId="0" borderId="21" xfId="0" applyFont="1" applyBorder="1" applyAlignment="1">
      <alignment vertical="top" wrapText="1"/>
    </xf>
    <xf numFmtId="0" fontId="10" fillId="0" borderId="15" xfId="0" applyFont="1" applyBorder="1" applyAlignment="1">
      <alignment vertical="top" wrapText="1"/>
    </xf>
    <xf numFmtId="0" fontId="10" fillId="0" borderId="31" xfId="0" applyFont="1" applyBorder="1" applyAlignment="1">
      <alignment vertical="top" wrapText="1"/>
    </xf>
    <xf numFmtId="0" fontId="0" fillId="0" borderId="26" xfId="0" applyBorder="1" applyAlignment="1">
      <alignment vertical="top" wrapText="1"/>
    </xf>
    <xf numFmtId="0" fontId="10" fillId="2" borderId="22" xfId="0" applyFont="1" applyFill="1" applyBorder="1" applyAlignment="1">
      <alignment vertical="top" wrapText="1"/>
    </xf>
    <xf numFmtId="0" fontId="10" fillId="2" borderId="37" xfId="0" applyFont="1" applyFill="1" applyBorder="1" applyAlignment="1">
      <alignment vertical="top" wrapText="1"/>
    </xf>
    <xf numFmtId="0" fontId="10" fillId="2" borderId="38" xfId="0" applyFont="1" applyFill="1" applyBorder="1" applyAlignment="1">
      <alignment vertical="top" wrapText="1"/>
    </xf>
    <xf numFmtId="0" fontId="10" fillId="2" borderId="34" xfId="0" applyFont="1" applyFill="1" applyBorder="1" applyAlignment="1">
      <alignment vertical="top" wrapText="1"/>
    </xf>
    <xf numFmtId="0" fontId="12" fillId="2" borderId="16" xfId="0" applyFont="1" applyFill="1" applyBorder="1" applyAlignment="1">
      <alignment vertical="top" wrapText="1"/>
    </xf>
    <xf numFmtId="0" fontId="12" fillId="2" borderId="22" xfId="0" applyFont="1" applyFill="1" applyBorder="1" applyAlignment="1">
      <alignment vertical="top" wrapText="1"/>
    </xf>
    <xf numFmtId="164" fontId="7" fillId="2" borderId="40" xfId="0" applyNumberFormat="1" applyFont="1" applyFill="1" applyBorder="1" applyAlignment="1">
      <alignment horizontal="right" vertical="top" wrapText="1"/>
    </xf>
    <xf numFmtId="2" fontId="0" fillId="0" borderId="40" xfId="0" applyNumberFormat="1" applyBorder="1" applyAlignment="1">
      <alignment vertical="top"/>
    </xf>
    <xf numFmtId="0" fontId="10" fillId="0" borderId="22" xfId="0" applyFont="1" applyBorder="1" applyAlignment="1">
      <alignment vertical="top" wrapText="1"/>
    </xf>
    <xf numFmtId="0" fontId="10" fillId="2" borderId="28" xfId="0" applyFont="1" applyFill="1" applyBorder="1" applyAlignment="1">
      <alignment vertical="top" wrapText="1"/>
    </xf>
    <xf numFmtId="164" fontId="18" fillId="2" borderId="14" xfId="0" applyNumberFormat="1" applyFont="1" applyFill="1" applyBorder="1" applyAlignment="1">
      <alignment horizontal="right" vertical="top" wrapText="1"/>
    </xf>
    <xf numFmtId="2" fontId="19" fillId="0" borderId="4" xfId="0" applyNumberFormat="1" applyFont="1" applyBorder="1" applyAlignment="1">
      <alignment vertical="top"/>
    </xf>
    <xf numFmtId="2" fontId="19" fillId="0" borderId="6" xfId="0" applyNumberFormat="1" applyFont="1" applyBorder="1" applyAlignment="1">
      <alignment vertical="top"/>
    </xf>
    <xf numFmtId="2" fontId="19" fillId="0" borderId="7" xfId="0" applyNumberFormat="1" applyFont="1" applyBorder="1" applyAlignment="1">
      <alignment vertical="top"/>
    </xf>
    <xf numFmtId="2" fontId="17" fillId="0" borderId="27" xfId="0" applyNumberFormat="1" applyFont="1" applyBorder="1" applyAlignment="1">
      <alignment vertical="top"/>
    </xf>
    <xf numFmtId="2" fontId="17" fillId="0" borderId="15" xfId="0" applyNumberFormat="1" applyFont="1" applyBorder="1" applyAlignment="1">
      <alignment vertical="top"/>
    </xf>
    <xf numFmtId="2" fontId="19" fillId="0" borderId="27" xfId="0" applyNumberFormat="1" applyFont="1" applyBorder="1" applyAlignment="1">
      <alignment vertical="top"/>
    </xf>
    <xf numFmtId="0" fontId="19" fillId="0" borderId="15" xfId="0" applyFont="1" applyBorder="1" applyAlignment="1">
      <alignment vertical="top" wrapText="1"/>
    </xf>
    <xf numFmtId="164" fontId="20" fillId="2" borderId="14" xfId="0" applyNumberFormat="1" applyFont="1" applyFill="1" applyBorder="1" applyAlignment="1">
      <alignment horizontal="right" vertical="top" wrapText="1"/>
    </xf>
    <xf numFmtId="2" fontId="19" fillId="0" borderId="15" xfId="0" applyNumberFormat="1" applyFont="1" applyBorder="1" applyAlignment="1">
      <alignment vertical="top"/>
    </xf>
    <xf numFmtId="0" fontId="19" fillId="0" borderId="25" xfId="0" applyFont="1" applyBorder="1" applyAlignment="1">
      <alignment vertical="top" wrapText="1"/>
    </xf>
    <xf numFmtId="2" fontId="19" fillId="0" borderId="26" xfId="0" applyNumberFormat="1" applyFont="1" applyBorder="1" applyAlignment="1">
      <alignment vertical="top"/>
    </xf>
    <xf numFmtId="0" fontId="20" fillId="2" borderId="30" xfId="0" applyFont="1" applyFill="1" applyBorder="1" applyAlignment="1">
      <alignment vertical="top" wrapText="1"/>
    </xf>
    <xf numFmtId="0" fontId="1" fillId="0" borderId="25" xfId="0" applyFont="1" applyBorder="1" applyAlignment="1">
      <alignment vertical="top" wrapText="1"/>
    </xf>
    <xf numFmtId="164" fontId="18" fillId="2" borderId="40" xfId="0" applyNumberFormat="1" applyFont="1" applyFill="1" applyBorder="1" applyAlignment="1">
      <alignment horizontal="right" vertical="top" wrapText="1"/>
    </xf>
    <xf numFmtId="0" fontId="2" fillId="0" borderId="0" xfId="0" applyFont="1" applyAlignment="1">
      <alignment horizontal="right"/>
    </xf>
    <xf numFmtId="0" fontId="0" fillId="0" borderId="0" xfId="0"/>
    <xf numFmtId="0" fontId="1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/>
    <xf numFmtId="0" fontId="5" fillId="0" borderId="1" xfId="0" applyFont="1" applyBorder="1"/>
    <xf numFmtId="0" fontId="5" fillId="0" borderId="2" xfId="0" applyFont="1" applyBorder="1"/>
    <xf numFmtId="0" fontId="6" fillId="0" borderId="8" xfId="0" applyFont="1" applyBorder="1" applyAlignment="1">
      <alignment horizontal="center" wrapText="1"/>
    </xf>
    <xf numFmtId="0" fontId="6" fillId="0" borderId="9" xfId="0" applyFont="1" applyBorder="1" applyAlignment="1">
      <alignment horizontal="center" wrapText="1"/>
    </xf>
    <xf numFmtId="0" fontId="8" fillId="0" borderId="8" xfId="0" applyFont="1" applyBorder="1" applyAlignment="1">
      <alignment horizontal="left" wrapText="1"/>
    </xf>
    <xf numFmtId="0" fontId="8" fillId="0" borderId="9" xfId="0" applyFont="1" applyBorder="1" applyAlignment="1">
      <alignment horizontal="left" wrapText="1"/>
    </xf>
    <xf numFmtId="0" fontId="9" fillId="0" borderId="8" xfId="0" applyFont="1" applyBorder="1" applyAlignment="1">
      <alignment wrapText="1"/>
    </xf>
    <xf numFmtId="0" fontId="9" fillId="0" borderId="9" xfId="0" applyFont="1" applyBorder="1" applyAlignment="1">
      <alignment wrapText="1"/>
    </xf>
    <xf numFmtId="0" fontId="5" fillId="0" borderId="10" xfId="0" applyFont="1" applyBorder="1" applyAlignment="1">
      <alignment wrapText="1"/>
    </xf>
    <xf numFmtId="0" fontId="5" fillId="0" borderId="11" xfId="0" applyFont="1" applyBorder="1" applyAlignment="1">
      <alignment wrapText="1"/>
    </xf>
    <xf numFmtId="0" fontId="0" fillId="0" borderId="11" xfId="0" applyBorder="1"/>
    <xf numFmtId="0" fontId="0" fillId="0" borderId="12" xfId="0" applyBorder="1"/>
    <xf numFmtId="0" fontId="5" fillId="0" borderId="19" xfId="0" applyFont="1" applyBorder="1" applyAlignment="1">
      <alignment vertical="top" wrapText="1"/>
    </xf>
    <xf numFmtId="0" fontId="5" fillId="0" borderId="20" xfId="0" applyFont="1" applyBorder="1" applyAlignment="1">
      <alignment vertical="top" wrapText="1"/>
    </xf>
    <xf numFmtId="0" fontId="15" fillId="0" borderId="22" xfId="0" applyFont="1" applyBorder="1" applyAlignment="1">
      <alignment vertical="top" wrapText="1"/>
    </xf>
    <xf numFmtId="0" fontId="5" fillId="0" borderId="23" xfId="0" applyFont="1" applyBorder="1" applyAlignment="1">
      <alignment vertical="top" wrapText="1"/>
    </xf>
    <xf numFmtId="0" fontId="0" fillId="0" borderId="23" xfId="0" applyBorder="1" applyAlignment="1">
      <alignment vertical="top"/>
    </xf>
    <xf numFmtId="0" fontId="0" fillId="0" borderId="24" xfId="0" applyBorder="1" applyAlignment="1">
      <alignment vertical="top"/>
    </xf>
    <xf numFmtId="0" fontId="5" fillId="0" borderId="22" xfId="0" applyFont="1" applyBorder="1" applyAlignment="1">
      <alignment vertical="top" wrapText="1"/>
    </xf>
    <xf numFmtId="0" fontId="19" fillId="0" borderId="22" xfId="0" applyFont="1" applyBorder="1" applyAlignment="1">
      <alignment vertical="top" wrapText="1"/>
    </xf>
    <xf numFmtId="0" fontId="1" fillId="0" borderId="23" xfId="0" applyFont="1" applyBorder="1" applyAlignment="1">
      <alignment vertical="top" wrapText="1"/>
    </xf>
    <xf numFmtId="0" fontId="17" fillId="0" borderId="8" xfId="0" applyFont="1" applyBorder="1" applyAlignment="1">
      <alignment vertical="top" wrapText="1"/>
    </xf>
    <xf numFmtId="0" fontId="17" fillId="0" borderId="9" xfId="0" applyFont="1" applyBorder="1" applyAlignment="1">
      <alignment vertical="top" wrapText="1"/>
    </xf>
    <xf numFmtId="0" fontId="19" fillId="0" borderId="10" xfId="0" applyFont="1" applyBorder="1" applyAlignment="1">
      <alignment vertical="top" wrapText="1"/>
    </xf>
    <xf numFmtId="0" fontId="19" fillId="0" borderId="11" xfId="0" applyFont="1" applyBorder="1" applyAlignment="1">
      <alignment vertical="top" wrapText="1"/>
    </xf>
    <xf numFmtId="0" fontId="5" fillId="0" borderId="28" xfId="0" applyFont="1" applyBorder="1" applyAlignment="1">
      <alignment vertical="top" wrapText="1"/>
    </xf>
    <xf numFmtId="0" fontId="5" fillId="0" borderId="0" xfId="0" applyFont="1" applyAlignment="1">
      <alignment vertical="top" wrapText="1"/>
    </xf>
    <xf numFmtId="0" fontId="5" fillId="0" borderId="39" xfId="0" applyFont="1" applyBorder="1" applyAlignment="1">
      <alignment vertical="top" wrapText="1"/>
    </xf>
    <xf numFmtId="0" fontId="9" fillId="0" borderId="8" xfId="0" applyFont="1" applyBorder="1" applyAlignment="1">
      <alignment vertical="top" wrapText="1"/>
    </xf>
    <xf numFmtId="0" fontId="9" fillId="0" borderId="9" xfId="0" applyFont="1" applyBorder="1" applyAlignment="1">
      <alignment vertical="top" wrapText="1"/>
    </xf>
    <xf numFmtId="0" fontId="5" fillId="0" borderId="10" xfId="0" applyFont="1" applyBorder="1" applyAlignment="1">
      <alignment vertical="top" wrapText="1"/>
    </xf>
    <xf numFmtId="0" fontId="5" fillId="0" borderId="11" xfId="0" applyFont="1" applyBorder="1" applyAlignment="1">
      <alignment vertical="top" wrapText="1"/>
    </xf>
    <xf numFmtId="0" fontId="15" fillId="0" borderId="10" xfId="0" applyFont="1" applyBorder="1" applyAlignment="1">
      <alignment vertical="top" wrapText="1"/>
    </xf>
    <xf numFmtId="0" fontId="0" fillId="0" borderId="11" xfId="0" applyBorder="1" applyAlignment="1">
      <alignment vertical="top"/>
    </xf>
    <xf numFmtId="0" fontId="0" fillId="0" borderId="12" xfId="0" applyBorder="1" applyAlignment="1">
      <alignment vertical="top"/>
    </xf>
    <xf numFmtId="0" fontId="5" fillId="0" borderId="32" xfId="0" applyFont="1" applyBorder="1" applyAlignment="1">
      <alignment vertical="top" wrapText="1"/>
    </xf>
    <xf numFmtId="0" fontId="5" fillId="0" borderId="33" xfId="0" applyFont="1" applyBorder="1" applyAlignment="1">
      <alignment vertical="top" wrapText="1"/>
    </xf>
    <xf numFmtId="0" fontId="5" fillId="0" borderId="34" xfId="0" applyFont="1" applyBorder="1" applyAlignment="1">
      <alignment vertical="top" wrapText="1"/>
    </xf>
    <xf numFmtId="0" fontId="5" fillId="0" borderId="35" xfId="0" applyFont="1" applyBorder="1" applyAlignment="1">
      <alignment vertical="top" wrapText="1"/>
    </xf>
    <xf numFmtId="0" fontId="8" fillId="0" borderId="8" xfId="0" applyFont="1" applyBorder="1" applyAlignment="1">
      <alignment vertical="top" wrapText="1"/>
    </xf>
    <xf numFmtId="0" fontId="8" fillId="0" borderId="9" xfId="0" applyFont="1" applyBorder="1" applyAlignment="1">
      <alignment vertical="top" wrapText="1"/>
    </xf>
    <xf numFmtId="0" fontId="0" fillId="0" borderId="9" xfId="0" applyBorder="1" applyAlignment="1">
      <alignment vertical="top"/>
    </xf>
    <xf numFmtId="0" fontId="0" fillId="0" borderId="36" xfId="0" applyBorder="1" applyAlignment="1">
      <alignment vertical="top"/>
    </xf>
    <xf numFmtId="0" fontId="11" fillId="0" borderId="19" xfId="0" applyFont="1" applyBorder="1" applyAlignment="1">
      <alignment vertical="top" wrapText="1"/>
    </xf>
    <xf numFmtId="0" fontId="11" fillId="0" borderId="20" xfId="0" applyFont="1" applyBorder="1" applyAlignment="1">
      <alignment vertical="top" wrapText="1"/>
    </xf>
    <xf numFmtId="0" fontId="0" fillId="0" borderId="20" xfId="0" applyBorder="1" applyAlignment="1">
      <alignment vertical="top"/>
    </xf>
    <xf numFmtId="0" fontId="0" fillId="0" borderId="39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008000"/>
      <color rgb="FF0A05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0</xdr:row>
      <xdr:rowOff>66675</xdr:rowOff>
    </xdr:from>
    <xdr:to>
      <xdr:col>0</xdr:col>
      <xdr:colOff>1200150</xdr:colOff>
      <xdr:row>1</xdr:row>
      <xdr:rowOff>247650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6200" y="66675"/>
          <a:ext cx="1123950" cy="447675"/>
        </a:xfrm>
        <a:prstGeom prst="rect">
          <a:avLst/>
        </a:prstGeom>
        <a:solidFill>
          <a:srgbClr val="FFFFFF"/>
        </a:solidFill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21"/>
  <sheetViews>
    <sheetView tabSelected="1" view="pageBreakPreview" zoomScaleNormal="100" workbookViewId="0">
      <selection activeCell="K5" sqref="K5"/>
    </sheetView>
  </sheetViews>
  <sheetFormatPr defaultColWidth="9" defaultRowHeight="14.5" x14ac:dyDescent="0.35"/>
  <cols>
    <col min="1" max="1" width="55.453125" customWidth="1"/>
    <col min="2" max="2" width="12.7265625" customWidth="1"/>
  </cols>
  <sheetData>
    <row r="1" spans="1:6" ht="21" x14ac:dyDescent="0.5">
      <c r="A1" s="63" t="s">
        <v>0</v>
      </c>
      <c r="B1" s="64"/>
    </row>
    <row r="2" spans="1:6" ht="23.5" x14ac:dyDescent="0.55000000000000004">
      <c r="A2" s="65" t="s">
        <v>193</v>
      </c>
      <c r="B2" s="66"/>
      <c r="C2" s="64"/>
      <c r="D2" s="64"/>
      <c r="E2" s="64"/>
      <c r="F2" s="64"/>
    </row>
    <row r="3" spans="1:6" ht="15" customHeight="1" x14ac:dyDescent="0.35">
      <c r="A3" s="67" t="s">
        <v>1</v>
      </c>
      <c r="B3" s="67"/>
    </row>
    <row r="4" spans="1:6" ht="14.25" customHeight="1" x14ac:dyDescent="0.35">
      <c r="A4" s="64" t="s">
        <v>2</v>
      </c>
      <c r="B4" s="64"/>
    </row>
    <row r="5" spans="1:6" x14ac:dyDescent="0.35">
      <c r="A5" s="64" t="s">
        <v>194</v>
      </c>
      <c r="B5" s="64"/>
    </row>
    <row r="6" spans="1:6" x14ac:dyDescent="0.35">
      <c r="A6" s="64" t="s">
        <v>3</v>
      </c>
      <c r="B6" s="64"/>
    </row>
    <row r="7" spans="1:6" ht="15" thickBot="1" x14ac:dyDescent="0.4">
      <c r="A7" s="68" t="s">
        <v>4</v>
      </c>
      <c r="B7" s="69"/>
      <c r="C7" s="1"/>
      <c r="D7" s="1"/>
      <c r="E7" s="1"/>
      <c r="F7" s="1"/>
    </row>
    <row r="8" spans="1:6" ht="28.5" thickBot="1" x14ac:dyDescent="0.4">
      <c r="A8" s="2" t="s">
        <v>5</v>
      </c>
      <c r="B8" s="3" t="s">
        <v>6</v>
      </c>
      <c r="C8" s="4" t="s">
        <v>7</v>
      </c>
      <c r="D8" s="5" t="s">
        <v>8</v>
      </c>
      <c r="E8" s="5" t="s">
        <v>9</v>
      </c>
      <c r="F8" s="6" t="s">
        <v>10</v>
      </c>
    </row>
    <row r="9" spans="1:6" ht="16" thickBot="1" x14ac:dyDescent="0.4">
      <c r="A9" s="70" t="s">
        <v>11</v>
      </c>
      <c r="B9" s="71"/>
      <c r="C9" s="7"/>
      <c r="D9" s="7"/>
      <c r="E9" s="7"/>
      <c r="F9" s="7"/>
    </row>
    <row r="10" spans="1:6" ht="19" thickBot="1" x14ac:dyDescent="0.5">
      <c r="A10" s="72" t="s">
        <v>12</v>
      </c>
      <c r="B10" s="73"/>
      <c r="C10" s="8"/>
      <c r="D10" s="9"/>
      <c r="E10" s="9"/>
      <c r="F10" s="10"/>
    </row>
    <row r="11" spans="1:6" ht="28.5" thickBot="1" x14ac:dyDescent="0.4">
      <c r="A11" s="74" t="s">
        <v>13</v>
      </c>
      <c r="B11" s="75"/>
      <c r="C11" s="4" t="s">
        <v>7</v>
      </c>
      <c r="D11" s="5" t="s">
        <v>8</v>
      </c>
      <c r="E11" s="5" t="s">
        <v>9</v>
      </c>
      <c r="F11" s="6" t="s">
        <v>10</v>
      </c>
    </row>
    <row r="12" spans="1:6" ht="15" customHeight="1" x14ac:dyDescent="0.35">
      <c r="A12" s="76" t="s">
        <v>14</v>
      </c>
      <c r="B12" s="77"/>
      <c r="C12" s="78"/>
      <c r="D12" s="78"/>
      <c r="E12" s="78"/>
      <c r="F12" s="79"/>
    </row>
    <row r="13" spans="1:6" x14ac:dyDescent="0.35">
      <c r="A13" s="11" t="s">
        <v>15</v>
      </c>
      <c r="B13" s="12">
        <v>2530</v>
      </c>
      <c r="C13" s="13">
        <v>2404</v>
      </c>
      <c r="D13" s="13">
        <f>B13-(B13*0.1)</f>
        <v>2277</v>
      </c>
      <c r="E13" s="13">
        <v>2151</v>
      </c>
      <c r="F13" s="13">
        <f>B13-(B13*0.2)</f>
        <v>2024</v>
      </c>
    </row>
    <row r="14" spans="1:6" x14ac:dyDescent="0.35">
      <c r="A14" s="14" t="s">
        <v>16</v>
      </c>
      <c r="B14" s="12">
        <v>2530</v>
      </c>
      <c r="C14" s="13">
        <v>2404</v>
      </c>
      <c r="D14" s="13">
        <f t="shared" ref="D14:D16" si="0">B14-(B14*0.1)</f>
        <v>2277</v>
      </c>
      <c r="E14" s="13">
        <v>2151</v>
      </c>
      <c r="F14" s="13">
        <f t="shared" ref="F14:F16" si="1">B14-(B14*0.2)</f>
        <v>2024</v>
      </c>
    </row>
    <row r="15" spans="1:6" x14ac:dyDescent="0.35">
      <c r="A15" s="15" t="s">
        <v>17</v>
      </c>
      <c r="B15" s="12">
        <v>2530</v>
      </c>
      <c r="C15" s="13">
        <v>2404</v>
      </c>
      <c r="D15" s="13">
        <f t="shared" si="0"/>
        <v>2277</v>
      </c>
      <c r="E15" s="13">
        <v>2151</v>
      </c>
      <c r="F15" s="13">
        <f t="shared" si="1"/>
        <v>2024</v>
      </c>
    </row>
    <row r="16" spans="1:6" x14ac:dyDescent="0.35">
      <c r="A16" s="16" t="s">
        <v>18</v>
      </c>
      <c r="B16" s="12">
        <v>2530</v>
      </c>
      <c r="C16" s="13">
        <v>2404</v>
      </c>
      <c r="D16" s="13">
        <f t="shared" si="0"/>
        <v>2277</v>
      </c>
      <c r="E16" s="13">
        <v>2151</v>
      </c>
      <c r="F16" s="13">
        <f t="shared" si="1"/>
        <v>2024</v>
      </c>
    </row>
    <row r="17" spans="1:6" x14ac:dyDescent="0.35">
      <c r="A17" s="80" t="s">
        <v>19</v>
      </c>
      <c r="B17" s="81"/>
      <c r="C17" s="13"/>
      <c r="D17" s="13"/>
      <c r="E17" s="13"/>
      <c r="F17" s="13"/>
    </row>
    <row r="18" spans="1:6" x14ac:dyDescent="0.35">
      <c r="A18" s="17" t="s">
        <v>20</v>
      </c>
      <c r="B18" s="12">
        <v>3850</v>
      </c>
      <c r="C18" s="13">
        <v>3658</v>
      </c>
      <c r="D18" s="13">
        <f t="shared" ref="D18:D19" si="2">B18-(B18*0.1)</f>
        <v>3465</v>
      </c>
      <c r="E18" s="13">
        <v>3273</v>
      </c>
      <c r="F18" s="13">
        <f t="shared" ref="F18:F24" si="3">B18-(B18*0.2)</f>
        <v>3080</v>
      </c>
    </row>
    <row r="19" spans="1:6" x14ac:dyDescent="0.35">
      <c r="A19" s="16" t="s">
        <v>21</v>
      </c>
      <c r="B19" s="12">
        <v>3850</v>
      </c>
      <c r="C19" s="13">
        <v>3658</v>
      </c>
      <c r="D19" s="13">
        <f t="shared" si="2"/>
        <v>3465</v>
      </c>
      <c r="E19" s="13">
        <v>3273</v>
      </c>
      <c r="F19" s="13">
        <f t="shared" si="3"/>
        <v>3080</v>
      </c>
    </row>
    <row r="20" spans="1:6" ht="18" customHeight="1" x14ac:dyDescent="0.35">
      <c r="A20" s="82" t="s">
        <v>189</v>
      </c>
      <c r="B20" s="83"/>
      <c r="C20" s="84"/>
      <c r="D20" s="84"/>
      <c r="E20" s="84"/>
      <c r="F20" s="85"/>
    </row>
    <row r="21" spans="1:6" ht="28" x14ac:dyDescent="0.35">
      <c r="A21" s="11" t="s">
        <v>22</v>
      </c>
      <c r="B21" s="12">
        <v>1595</v>
      </c>
      <c r="C21" s="13">
        <v>1516</v>
      </c>
      <c r="D21" s="13">
        <v>1436</v>
      </c>
      <c r="E21" s="13">
        <v>1357</v>
      </c>
      <c r="F21" s="13">
        <f t="shared" si="3"/>
        <v>1276</v>
      </c>
    </row>
    <row r="22" spans="1:6" ht="18.75" customHeight="1" x14ac:dyDescent="0.35">
      <c r="A22" s="15" t="s">
        <v>23</v>
      </c>
      <c r="B22" s="12">
        <v>1595</v>
      </c>
      <c r="C22" s="13">
        <v>1516</v>
      </c>
      <c r="D22" s="13">
        <v>1436</v>
      </c>
      <c r="E22" s="13">
        <v>1357</v>
      </c>
      <c r="F22" s="13">
        <f t="shared" si="3"/>
        <v>1276</v>
      </c>
    </row>
    <row r="23" spans="1:6" x14ac:dyDescent="0.35">
      <c r="A23" s="86" t="s">
        <v>24</v>
      </c>
      <c r="B23" s="83"/>
      <c r="C23" s="13"/>
      <c r="D23" s="13"/>
      <c r="E23" s="13"/>
      <c r="F23" s="13"/>
    </row>
    <row r="24" spans="1:6" ht="28" x14ac:dyDescent="0.35">
      <c r="A24" s="11" t="s">
        <v>25</v>
      </c>
      <c r="B24" s="12">
        <v>3245</v>
      </c>
      <c r="C24" s="13">
        <v>3083</v>
      </c>
      <c r="D24" s="13">
        <v>2921</v>
      </c>
      <c r="E24" s="13">
        <v>2759</v>
      </c>
      <c r="F24" s="13">
        <f t="shared" si="3"/>
        <v>2596</v>
      </c>
    </row>
    <row r="25" spans="1:6" ht="18" customHeight="1" x14ac:dyDescent="0.35">
      <c r="A25" s="14" t="s">
        <v>26</v>
      </c>
      <c r="B25" s="12">
        <v>2662</v>
      </c>
      <c r="C25" s="13">
        <v>2529</v>
      </c>
      <c r="D25" s="13">
        <v>2396</v>
      </c>
      <c r="E25" s="13">
        <v>2263</v>
      </c>
      <c r="F25" s="13">
        <v>2130</v>
      </c>
    </row>
    <row r="26" spans="1:6" ht="17.25" customHeight="1" x14ac:dyDescent="0.35">
      <c r="A26" s="14" t="s">
        <v>27</v>
      </c>
      <c r="B26" s="12">
        <v>2662</v>
      </c>
      <c r="C26" s="13">
        <v>2529</v>
      </c>
      <c r="D26" s="13">
        <v>2396</v>
      </c>
      <c r="E26" s="13">
        <v>2263</v>
      </c>
      <c r="F26" s="13">
        <v>2130</v>
      </c>
    </row>
    <row r="27" spans="1:6" ht="18.75" customHeight="1" x14ac:dyDescent="0.35">
      <c r="A27" s="14" t="s">
        <v>28</v>
      </c>
      <c r="B27" s="12">
        <v>3404</v>
      </c>
      <c r="C27" s="13">
        <v>3234</v>
      </c>
      <c r="D27" s="13">
        <v>3064</v>
      </c>
      <c r="E27" s="13">
        <v>2894</v>
      </c>
      <c r="F27" s="13">
        <v>2724</v>
      </c>
    </row>
    <row r="28" spans="1:6" x14ac:dyDescent="0.35">
      <c r="A28" s="15" t="s">
        <v>29</v>
      </c>
      <c r="B28" s="12">
        <v>2662</v>
      </c>
      <c r="C28" s="13">
        <v>2529</v>
      </c>
      <c r="D28" s="13">
        <v>2396</v>
      </c>
      <c r="E28" s="13">
        <v>2263</v>
      </c>
      <c r="F28" s="13">
        <v>2130</v>
      </c>
    </row>
    <row r="29" spans="1:6" ht="18" customHeight="1" x14ac:dyDescent="0.35">
      <c r="A29" s="16" t="s">
        <v>30</v>
      </c>
      <c r="B29" s="12">
        <v>2662</v>
      </c>
      <c r="C29" s="13">
        <v>2529</v>
      </c>
      <c r="D29" s="13">
        <v>2396</v>
      </c>
      <c r="E29" s="13">
        <v>2263</v>
      </c>
      <c r="F29" s="13">
        <v>2130</v>
      </c>
    </row>
    <row r="30" spans="1:6" x14ac:dyDescent="0.35">
      <c r="A30" s="87" t="s">
        <v>192</v>
      </c>
      <c r="B30" s="88"/>
      <c r="C30" s="13"/>
      <c r="D30" s="13"/>
      <c r="E30" s="13"/>
      <c r="F30" s="13"/>
    </row>
    <row r="31" spans="1:6" ht="15" thickBot="1" x14ac:dyDescent="0.4">
      <c r="A31" s="58" t="s">
        <v>32</v>
      </c>
      <c r="B31" s="48">
        <v>11352</v>
      </c>
      <c r="C31" s="59">
        <v>10785</v>
      </c>
      <c r="D31" s="59">
        <v>10217</v>
      </c>
      <c r="E31" s="59">
        <v>9650</v>
      </c>
      <c r="F31" s="59">
        <v>9082</v>
      </c>
    </row>
    <row r="32" spans="1:6" ht="15" thickBot="1" x14ac:dyDescent="0.4">
      <c r="A32" s="89" t="s">
        <v>33</v>
      </c>
      <c r="B32" s="90"/>
      <c r="C32" s="49"/>
      <c r="D32" s="50"/>
      <c r="E32" s="50"/>
      <c r="F32" s="51"/>
    </row>
    <row r="33" spans="1:6" x14ac:dyDescent="0.35">
      <c r="A33" s="91" t="s">
        <v>34</v>
      </c>
      <c r="B33" s="92"/>
      <c r="C33" s="52"/>
      <c r="D33" s="52"/>
      <c r="E33" s="52"/>
      <c r="F33" s="52"/>
    </row>
    <row r="34" spans="1:6" x14ac:dyDescent="0.35">
      <c r="A34" s="55" t="s">
        <v>35</v>
      </c>
      <c r="B34" s="48">
        <v>8316</v>
      </c>
      <c r="C34" s="53">
        <v>7901</v>
      </c>
      <c r="D34" s="53">
        <v>7485</v>
      </c>
      <c r="E34" s="53">
        <v>7069</v>
      </c>
      <c r="F34" s="53">
        <v>6653</v>
      </c>
    </row>
    <row r="35" spans="1:6" x14ac:dyDescent="0.35">
      <c r="A35" s="93" t="s">
        <v>36</v>
      </c>
      <c r="B35" s="94"/>
      <c r="C35" s="13"/>
      <c r="D35" s="13"/>
      <c r="E35" s="13"/>
      <c r="F35" s="13"/>
    </row>
    <row r="36" spans="1:6" x14ac:dyDescent="0.35">
      <c r="A36" s="38" t="s">
        <v>37</v>
      </c>
      <c r="B36" s="44">
        <v>2860</v>
      </c>
      <c r="C36" s="13">
        <f t="shared" ref="C36:C45" si="4">B36-(B36*0.05)</f>
        <v>2717</v>
      </c>
      <c r="D36" s="13">
        <f t="shared" ref="D36:D45" si="5">B36-(B36*0.1)</f>
        <v>2574</v>
      </c>
      <c r="E36" s="13">
        <f t="shared" ref="E36:E45" si="6">B36-(B36*0.15)</f>
        <v>2431</v>
      </c>
      <c r="F36" s="13">
        <f t="shared" ref="F36:F45" si="7">B36-(B36*0.2)</f>
        <v>2288</v>
      </c>
    </row>
    <row r="37" spans="1:6" x14ac:dyDescent="0.35">
      <c r="A37" s="11" t="s">
        <v>38</v>
      </c>
      <c r="B37" s="12">
        <v>2860</v>
      </c>
      <c r="C37" s="13">
        <f t="shared" si="4"/>
        <v>2717</v>
      </c>
      <c r="D37" s="13">
        <f t="shared" si="5"/>
        <v>2574</v>
      </c>
      <c r="E37" s="13">
        <f t="shared" si="6"/>
        <v>2431</v>
      </c>
      <c r="F37" s="13">
        <f t="shared" si="7"/>
        <v>2288</v>
      </c>
    </row>
    <row r="38" spans="1:6" x14ac:dyDescent="0.35">
      <c r="A38" s="21" t="s">
        <v>39</v>
      </c>
      <c r="B38" s="12">
        <v>2860</v>
      </c>
      <c r="C38" s="13">
        <f t="shared" si="4"/>
        <v>2717</v>
      </c>
      <c r="D38" s="13">
        <f t="shared" si="5"/>
        <v>2574</v>
      </c>
      <c r="E38" s="13">
        <f t="shared" si="6"/>
        <v>2431</v>
      </c>
      <c r="F38" s="13">
        <f t="shared" si="7"/>
        <v>2288</v>
      </c>
    </row>
    <row r="39" spans="1:6" x14ac:dyDescent="0.35">
      <c r="A39" s="14" t="s">
        <v>40</v>
      </c>
      <c r="B39" s="12">
        <v>2860</v>
      </c>
      <c r="C39" s="13">
        <f t="shared" si="4"/>
        <v>2717</v>
      </c>
      <c r="D39" s="13">
        <f t="shared" si="5"/>
        <v>2574</v>
      </c>
      <c r="E39" s="13">
        <f t="shared" si="6"/>
        <v>2431</v>
      </c>
      <c r="F39" s="13">
        <f t="shared" si="7"/>
        <v>2288</v>
      </c>
    </row>
    <row r="40" spans="1:6" x14ac:dyDescent="0.35">
      <c r="A40" s="14" t="s">
        <v>41</v>
      </c>
      <c r="B40" s="12">
        <v>2860</v>
      </c>
      <c r="C40" s="13">
        <f t="shared" si="4"/>
        <v>2717</v>
      </c>
      <c r="D40" s="13">
        <f t="shared" si="5"/>
        <v>2574</v>
      </c>
      <c r="E40" s="13">
        <f t="shared" si="6"/>
        <v>2431</v>
      </c>
      <c r="F40" s="13">
        <f t="shared" si="7"/>
        <v>2288</v>
      </c>
    </row>
    <row r="41" spans="1:6" x14ac:dyDescent="0.35">
      <c r="A41" s="22" t="s">
        <v>42</v>
      </c>
      <c r="B41" s="12">
        <v>2860</v>
      </c>
      <c r="C41" s="13">
        <f t="shared" si="4"/>
        <v>2717</v>
      </c>
      <c r="D41" s="13">
        <f t="shared" si="5"/>
        <v>2574</v>
      </c>
      <c r="E41" s="13">
        <f t="shared" si="6"/>
        <v>2431</v>
      </c>
      <c r="F41" s="13">
        <f t="shared" si="7"/>
        <v>2288</v>
      </c>
    </row>
    <row r="42" spans="1:6" x14ac:dyDescent="0.35">
      <c r="A42" s="11" t="s">
        <v>43</v>
      </c>
      <c r="B42" s="12">
        <v>2860</v>
      </c>
      <c r="C42" s="13">
        <f t="shared" si="4"/>
        <v>2717</v>
      </c>
      <c r="D42" s="13">
        <f t="shared" si="5"/>
        <v>2574</v>
      </c>
      <c r="E42" s="13">
        <f t="shared" si="6"/>
        <v>2431</v>
      </c>
      <c r="F42" s="13">
        <f t="shared" si="7"/>
        <v>2288</v>
      </c>
    </row>
    <row r="43" spans="1:6" x14ac:dyDescent="0.35">
      <c r="A43" s="14" t="s">
        <v>44</v>
      </c>
      <c r="B43" s="12">
        <v>2860</v>
      </c>
      <c r="C43" s="13">
        <f t="shared" si="4"/>
        <v>2717</v>
      </c>
      <c r="D43" s="13">
        <f t="shared" si="5"/>
        <v>2574</v>
      </c>
      <c r="E43" s="13">
        <f t="shared" si="6"/>
        <v>2431</v>
      </c>
      <c r="F43" s="13">
        <f t="shared" si="7"/>
        <v>2288</v>
      </c>
    </row>
    <row r="44" spans="1:6" x14ac:dyDescent="0.35">
      <c r="A44" s="14" t="s">
        <v>45</v>
      </c>
      <c r="B44" s="12">
        <v>2860</v>
      </c>
      <c r="C44" s="13">
        <f t="shared" si="4"/>
        <v>2717</v>
      </c>
      <c r="D44" s="13">
        <f t="shared" si="5"/>
        <v>2574</v>
      </c>
      <c r="E44" s="13">
        <f t="shared" si="6"/>
        <v>2431</v>
      </c>
      <c r="F44" s="13">
        <f t="shared" si="7"/>
        <v>2288</v>
      </c>
    </row>
    <row r="45" spans="1:6" x14ac:dyDescent="0.35">
      <c r="A45" s="15" t="s">
        <v>46</v>
      </c>
      <c r="B45" s="12">
        <v>2860</v>
      </c>
      <c r="C45" s="13">
        <f t="shared" si="4"/>
        <v>2717</v>
      </c>
      <c r="D45" s="13">
        <f t="shared" si="5"/>
        <v>2574</v>
      </c>
      <c r="E45" s="13">
        <f t="shared" si="6"/>
        <v>2431</v>
      </c>
      <c r="F45" s="13">
        <f t="shared" si="7"/>
        <v>2288</v>
      </c>
    </row>
    <row r="46" spans="1:6" ht="15" customHeight="1" x14ac:dyDescent="0.35">
      <c r="A46" s="80" t="s">
        <v>47</v>
      </c>
      <c r="B46" s="81"/>
      <c r="C46" s="81"/>
      <c r="D46" s="81"/>
      <c r="E46" s="81"/>
      <c r="F46" s="95"/>
    </row>
    <row r="47" spans="1:6" x14ac:dyDescent="0.35">
      <c r="A47" s="47" t="s">
        <v>38</v>
      </c>
      <c r="B47" s="44">
        <v>2530</v>
      </c>
      <c r="C47" s="13">
        <v>2404</v>
      </c>
      <c r="D47" s="13">
        <f t="shared" ref="D47:D51" si="8">B47-(B47*0.1)</f>
        <v>2277</v>
      </c>
      <c r="E47" s="13">
        <v>2151</v>
      </c>
      <c r="F47" s="13">
        <f t="shared" ref="F47:F64" si="9">B47-(B47*0.2)</f>
        <v>2024</v>
      </c>
    </row>
    <row r="48" spans="1:6" x14ac:dyDescent="0.35">
      <c r="A48" s="23" t="s">
        <v>40</v>
      </c>
      <c r="B48" s="12">
        <v>2530</v>
      </c>
      <c r="C48" s="13">
        <v>2404</v>
      </c>
      <c r="D48" s="13">
        <f t="shared" si="8"/>
        <v>2277</v>
      </c>
      <c r="E48" s="13">
        <v>2151</v>
      </c>
      <c r="F48" s="13">
        <f t="shared" si="9"/>
        <v>2024</v>
      </c>
    </row>
    <row r="49" spans="1:6" x14ac:dyDescent="0.35">
      <c r="A49" s="24" t="s">
        <v>43</v>
      </c>
      <c r="B49" s="12">
        <v>2530</v>
      </c>
      <c r="C49" s="13">
        <v>2404</v>
      </c>
      <c r="D49" s="13">
        <f t="shared" si="8"/>
        <v>2277</v>
      </c>
      <c r="E49" s="13">
        <v>2151</v>
      </c>
      <c r="F49" s="13">
        <f t="shared" si="9"/>
        <v>2024</v>
      </c>
    </row>
    <row r="50" spans="1:6" x14ac:dyDescent="0.35">
      <c r="A50" s="11" t="s">
        <v>46</v>
      </c>
      <c r="B50" s="12">
        <v>2530</v>
      </c>
      <c r="C50" s="13">
        <v>2404</v>
      </c>
      <c r="D50" s="13">
        <f t="shared" si="8"/>
        <v>2277</v>
      </c>
      <c r="E50" s="13">
        <v>2151</v>
      </c>
      <c r="F50" s="13">
        <f t="shared" si="9"/>
        <v>2024</v>
      </c>
    </row>
    <row r="51" spans="1:6" x14ac:dyDescent="0.35">
      <c r="A51" s="15" t="s">
        <v>48</v>
      </c>
      <c r="B51" s="12">
        <v>2530</v>
      </c>
      <c r="C51" s="13">
        <v>2404</v>
      </c>
      <c r="D51" s="13">
        <f t="shared" si="8"/>
        <v>2277</v>
      </c>
      <c r="E51" s="13">
        <v>2151</v>
      </c>
      <c r="F51" s="13">
        <f t="shared" si="9"/>
        <v>2024</v>
      </c>
    </row>
    <row r="52" spans="1:6" ht="15" customHeight="1" x14ac:dyDescent="0.35">
      <c r="A52" s="82" t="s">
        <v>191</v>
      </c>
      <c r="B52" s="83"/>
      <c r="C52" s="13"/>
      <c r="D52" s="13"/>
      <c r="E52" s="13"/>
      <c r="F52" s="13"/>
    </row>
    <row r="53" spans="1:6" x14ac:dyDescent="0.35">
      <c r="A53" s="25" t="s">
        <v>49</v>
      </c>
      <c r="B53" s="12">
        <v>1595</v>
      </c>
      <c r="C53" s="13">
        <v>1516</v>
      </c>
      <c r="D53" s="13">
        <v>1436</v>
      </c>
      <c r="E53" s="13">
        <v>1356</v>
      </c>
      <c r="F53" s="13">
        <f t="shared" si="9"/>
        <v>1276</v>
      </c>
    </row>
    <row r="54" spans="1:6" ht="28" x14ac:dyDescent="0.35">
      <c r="A54" s="26" t="s">
        <v>50</v>
      </c>
      <c r="B54" s="12">
        <v>1595</v>
      </c>
      <c r="C54" s="13">
        <v>1516</v>
      </c>
      <c r="D54" s="13">
        <v>1436</v>
      </c>
      <c r="E54" s="13">
        <v>1356</v>
      </c>
      <c r="F54" s="13">
        <f t="shared" si="9"/>
        <v>1276</v>
      </c>
    </row>
    <row r="55" spans="1:6" ht="28" x14ac:dyDescent="0.35">
      <c r="A55" s="26" t="s">
        <v>51</v>
      </c>
      <c r="B55" s="12">
        <v>1595</v>
      </c>
      <c r="C55" s="13">
        <v>1516</v>
      </c>
      <c r="D55" s="13">
        <v>1436</v>
      </c>
      <c r="E55" s="13">
        <v>1356</v>
      </c>
      <c r="F55" s="13">
        <f t="shared" si="9"/>
        <v>1276</v>
      </c>
    </row>
    <row r="56" spans="1:6" ht="28" x14ac:dyDescent="0.35">
      <c r="A56" s="26" t="s">
        <v>52</v>
      </c>
      <c r="B56" s="12">
        <v>1595</v>
      </c>
      <c r="C56" s="13">
        <v>1516</v>
      </c>
      <c r="D56" s="13">
        <v>1436</v>
      </c>
      <c r="E56" s="13">
        <v>1356</v>
      </c>
      <c r="F56" s="13">
        <f t="shared" si="9"/>
        <v>1276</v>
      </c>
    </row>
    <row r="57" spans="1:6" x14ac:dyDescent="0.35">
      <c r="A57" s="26" t="s">
        <v>53</v>
      </c>
      <c r="B57" s="12">
        <v>1595</v>
      </c>
      <c r="C57" s="13">
        <v>1516</v>
      </c>
      <c r="D57" s="13">
        <v>1436</v>
      </c>
      <c r="E57" s="13">
        <v>1356</v>
      </c>
      <c r="F57" s="13">
        <f t="shared" si="9"/>
        <v>1276</v>
      </c>
    </row>
    <row r="58" spans="1:6" x14ac:dyDescent="0.35">
      <c r="A58" s="26" t="s">
        <v>54</v>
      </c>
      <c r="B58" s="12">
        <v>1595</v>
      </c>
      <c r="C58" s="13">
        <v>1516</v>
      </c>
      <c r="D58" s="13">
        <v>1436</v>
      </c>
      <c r="E58" s="13">
        <v>1356</v>
      </c>
      <c r="F58" s="13">
        <f t="shared" si="9"/>
        <v>1276</v>
      </c>
    </row>
    <row r="59" spans="1:6" x14ac:dyDescent="0.35">
      <c r="A59" s="26" t="s">
        <v>55</v>
      </c>
      <c r="B59" s="12">
        <v>1595</v>
      </c>
      <c r="C59" s="13">
        <v>1516</v>
      </c>
      <c r="D59" s="13">
        <v>1436</v>
      </c>
      <c r="E59" s="13">
        <v>1356</v>
      </c>
      <c r="F59" s="13">
        <f t="shared" si="9"/>
        <v>1276</v>
      </c>
    </row>
    <row r="60" spans="1:6" x14ac:dyDescent="0.35">
      <c r="A60" s="26" t="s">
        <v>56</v>
      </c>
      <c r="B60" s="12">
        <v>1595</v>
      </c>
      <c r="C60" s="13">
        <v>1516</v>
      </c>
      <c r="D60" s="13">
        <v>1436</v>
      </c>
      <c r="E60" s="13">
        <v>1356</v>
      </c>
      <c r="F60" s="13">
        <f t="shared" si="9"/>
        <v>1276</v>
      </c>
    </row>
    <row r="61" spans="1:6" x14ac:dyDescent="0.35">
      <c r="A61" s="26" t="s">
        <v>57</v>
      </c>
      <c r="B61" s="12">
        <v>1595</v>
      </c>
      <c r="C61" s="13">
        <v>1516</v>
      </c>
      <c r="D61" s="13">
        <v>1436</v>
      </c>
      <c r="E61" s="13">
        <v>1356</v>
      </c>
      <c r="F61" s="13">
        <f t="shared" si="9"/>
        <v>1276</v>
      </c>
    </row>
    <row r="62" spans="1:6" x14ac:dyDescent="0.35">
      <c r="A62" s="26" t="s">
        <v>58</v>
      </c>
      <c r="B62" s="12">
        <v>1595</v>
      </c>
      <c r="C62" s="13">
        <v>1516</v>
      </c>
      <c r="D62" s="13">
        <v>1436</v>
      </c>
      <c r="E62" s="13">
        <v>1356</v>
      </c>
      <c r="F62" s="13">
        <f t="shared" si="9"/>
        <v>1276</v>
      </c>
    </row>
    <row r="63" spans="1:6" x14ac:dyDescent="0.35">
      <c r="A63" s="26" t="s">
        <v>59</v>
      </c>
      <c r="B63" s="12">
        <v>1595</v>
      </c>
      <c r="C63" s="13">
        <v>1516</v>
      </c>
      <c r="D63" s="13">
        <v>1436</v>
      </c>
      <c r="E63" s="13">
        <v>1356</v>
      </c>
      <c r="F63" s="13">
        <f t="shared" si="9"/>
        <v>1276</v>
      </c>
    </row>
    <row r="64" spans="1:6" x14ac:dyDescent="0.35">
      <c r="A64" s="26" t="s">
        <v>60</v>
      </c>
      <c r="B64" s="12">
        <v>1595</v>
      </c>
      <c r="C64" s="13">
        <v>1516</v>
      </c>
      <c r="D64" s="13">
        <v>1436</v>
      </c>
      <c r="E64" s="13">
        <v>1356</v>
      </c>
      <c r="F64" s="13">
        <f t="shared" si="9"/>
        <v>1276</v>
      </c>
    </row>
    <row r="65" spans="1:6" x14ac:dyDescent="0.35">
      <c r="A65" s="26" t="s">
        <v>61</v>
      </c>
      <c r="B65" s="12">
        <v>1595</v>
      </c>
      <c r="C65" s="13">
        <v>1516</v>
      </c>
      <c r="D65" s="13">
        <v>1436</v>
      </c>
      <c r="E65" s="13">
        <v>1356</v>
      </c>
      <c r="F65" s="13">
        <f t="shared" ref="F65:F81" si="10">B65-(B65*0.2)</f>
        <v>1276</v>
      </c>
    </row>
    <row r="66" spans="1:6" x14ac:dyDescent="0.35">
      <c r="A66" s="26" t="s">
        <v>62</v>
      </c>
      <c r="B66" s="12">
        <v>1595</v>
      </c>
      <c r="C66" s="13">
        <v>1516</v>
      </c>
      <c r="D66" s="13">
        <v>1436</v>
      </c>
      <c r="E66" s="13">
        <v>1356</v>
      </c>
      <c r="F66" s="13">
        <f t="shared" si="10"/>
        <v>1276</v>
      </c>
    </row>
    <row r="67" spans="1:6" x14ac:dyDescent="0.35">
      <c r="A67" s="26" t="s">
        <v>63</v>
      </c>
      <c r="B67" s="12">
        <v>1595</v>
      </c>
      <c r="C67" s="13">
        <v>1516</v>
      </c>
      <c r="D67" s="13">
        <v>1436</v>
      </c>
      <c r="E67" s="13">
        <v>1356</v>
      </c>
      <c r="F67" s="13">
        <f t="shared" si="10"/>
        <v>1276</v>
      </c>
    </row>
    <row r="68" spans="1:6" x14ac:dyDescent="0.35">
      <c r="A68" s="26" t="s">
        <v>64</v>
      </c>
      <c r="B68" s="12">
        <v>1595</v>
      </c>
      <c r="C68" s="13">
        <v>1516</v>
      </c>
      <c r="D68" s="13">
        <v>1436</v>
      </c>
      <c r="E68" s="13">
        <v>1356</v>
      </c>
      <c r="F68" s="13">
        <f t="shared" si="10"/>
        <v>1276</v>
      </c>
    </row>
    <row r="69" spans="1:6" ht="28" x14ac:dyDescent="0.35">
      <c r="A69" s="26" t="s">
        <v>65</v>
      </c>
      <c r="B69" s="12">
        <v>1595</v>
      </c>
      <c r="C69" s="13">
        <v>1516</v>
      </c>
      <c r="D69" s="13">
        <v>1436</v>
      </c>
      <c r="E69" s="13">
        <v>1356</v>
      </c>
      <c r="F69" s="13">
        <f t="shared" si="10"/>
        <v>1276</v>
      </c>
    </row>
    <row r="70" spans="1:6" x14ac:dyDescent="0.35">
      <c r="A70" s="26" t="s">
        <v>66</v>
      </c>
      <c r="B70" s="12">
        <v>1595</v>
      </c>
      <c r="C70" s="13">
        <v>1516</v>
      </c>
      <c r="D70" s="13">
        <v>1436</v>
      </c>
      <c r="E70" s="13">
        <v>1356</v>
      </c>
      <c r="F70" s="13">
        <f t="shared" si="10"/>
        <v>1276</v>
      </c>
    </row>
    <row r="71" spans="1:6" x14ac:dyDescent="0.35">
      <c r="A71" s="26" t="s">
        <v>67</v>
      </c>
      <c r="B71" s="12">
        <v>1595</v>
      </c>
      <c r="C71" s="13">
        <v>1516</v>
      </c>
      <c r="D71" s="13">
        <v>1436</v>
      </c>
      <c r="E71" s="13">
        <v>1356</v>
      </c>
      <c r="F71" s="13">
        <f t="shared" si="10"/>
        <v>1276</v>
      </c>
    </row>
    <row r="72" spans="1:6" x14ac:dyDescent="0.35">
      <c r="A72" s="26" t="s">
        <v>68</v>
      </c>
      <c r="B72" s="12">
        <v>1595</v>
      </c>
      <c r="C72" s="13">
        <v>1516</v>
      </c>
      <c r="D72" s="13">
        <v>1436</v>
      </c>
      <c r="E72" s="13">
        <v>1356</v>
      </c>
      <c r="F72" s="13">
        <f t="shared" si="10"/>
        <v>1276</v>
      </c>
    </row>
    <row r="73" spans="1:6" x14ac:dyDescent="0.35">
      <c r="A73" s="27" t="s">
        <v>69</v>
      </c>
      <c r="B73" s="12">
        <v>1595</v>
      </c>
      <c r="C73" s="13">
        <v>1516</v>
      </c>
      <c r="D73" s="13">
        <v>1436</v>
      </c>
      <c r="E73" s="13">
        <v>1356</v>
      </c>
      <c r="F73" s="13">
        <f t="shared" si="10"/>
        <v>1276</v>
      </c>
    </row>
    <row r="74" spans="1:6" x14ac:dyDescent="0.35">
      <c r="A74" s="86" t="s">
        <v>70</v>
      </c>
      <c r="B74" s="83"/>
      <c r="C74" s="13"/>
      <c r="D74" s="13"/>
      <c r="E74" s="13"/>
      <c r="F74" s="13"/>
    </row>
    <row r="75" spans="1:6" ht="15" thickBot="1" x14ac:dyDescent="0.4">
      <c r="A75" s="60" t="s">
        <v>71</v>
      </c>
      <c r="B75" s="48">
        <v>1595</v>
      </c>
      <c r="C75" s="57">
        <v>1516</v>
      </c>
      <c r="D75" s="57">
        <v>1436</v>
      </c>
      <c r="E75" s="57">
        <v>1356</v>
      </c>
      <c r="F75" s="57">
        <f t="shared" ref="F75" si="11">B75-(B75*0.2)</f>
        <v>1276</v>
      </c>
    </row>
    <row r="76" spans="1:6" ht="15" thickBot="1" x14ac:dyDescent="0.4">
      <c r="A76" s="96" t="s">
        <v>72</v>
      </c>
      <c r="B76" s="97"/>
      <c r="C76" s="18"/>
      <c r="D76" s="19"/>
      <c r="E76" s="19"/>
      <c r="F76" s="20"/>
    </row>
    <row r="77" spans="1:6" x14ac:dyDescent="0.35">
      <c r="A77" s="98" t="s">
        <v>73</v>
      </c>
      <c r="B77" s="99"/>
      <c r="C77" s="30"/>
      <c r="D77" s="30"/>
      <c r="E77" s="30"/>
      <c r="F77" s="30"/>
    </row>
    <row r="78" spans="1:6" ht="15" thickBot="1" x14ac:dyDescent="0.4">
      <c r="A78" s="31" t="s">
        <v>74</v>
      </c>
      <c r="B78" s="48">
        <v>1595</v>
      </c>
      <c r="C78" s="57">
        <v>1516</v>
      </c>
      <c r="D78" s="57">
        <v>1436</v>
      </c>
      <c r="E78" s="57">
        <v>1356</v>
      </c>
      <c r="F78" s="57">
        <f t="shared" ref="F78" si="12">B78-(B78*0.2)</f>
        <v>1276</v>
      </c>
    </row>
    <row r="79" spans="1:6" ht="15" thickBot="1" x14ac:dyDescent="0.4">
      <c r="A79" s="96" t="s">
        <v>75</v>
      </c>
      <c r="B79" s="97"/>
      <c r="C79" s="18"/>
      <c r="D79" s="19"/>
      <c r="E79" s="19"/>
      <c r="F79" s="20"/>
    </row>
    <row r="80" spans="1:6" ht="16.5" customHeight="1" x14ac:dyDescent="0.35">
      <c r="A80" s="100" t="s">
        <v>190</v>
      </c>
      <c r="B80" s="99"/>
      <c r="C80" s="99"/>
      <c r="D80" s="99"/>
      <c r="E80" s="99"/>
      <c r="F80" s="99"/>
    </row>
    <row r="81" spans="1:6" ht="29.5" thickBot="1" x14ac:dyDescent="0.4">
      <c r="A81" s="61" t="s">
        <v>76</v>
      </c>
      <c r="B81" s="12">
        <v>1595</v>
      </c>
      <c r="C81" s="13">
        <v>1516</v>
      </c>
      <c r="D81" s="13">
        <v>1436</v>
      </c>
      <c r="E81" s="13">
        <v>1356</v>
      </c>
      <c r="F81" s="29">
        <f t="shared" si="10"/>
        <v>1276</v>
      </c>
    </row>
    <row r="82" spans="1:6" ht="15" thickBot="1" x14ac:dyDescent="0.4">
      <c r="A82" s="96" t="s">
        <v>77</v>
      </c>
      <c r="B82" s="97"/>
      <c r="C82" s="18"/>
      <c r="D82" s="19"/>
      <c r="E82" s="19"/>
      <c r="F82" s="20"/>
    </row>
    <row r="83" spans="1:6" ht="30" customHeight="1" x14ac:dyDescent="0.35">
      <c r="A83" s="98" t="s">
        <v>78</v>
      </c>
      <c r="B83" s="99"/>
      <c r="C83" s="101"/>
      <c r="D83" s="101"/>
      <c r="E83" s="101"/>
      <c r="F83" s="102"/>
    </row>
    <row r="84" spans="1:6" x14ac:dyDescent="0.35">
      <c r="A84" s="11" t="s">
        <v>79</v>
      </c>
      <c r="B84" s="12">
        <v>9460</v>
      </c>
      <c r="C84" s="13">
        <f t="shared" ref="C84:C135" si="13">B84-(B84*0.05)</f>
        <v>8987</v>
      </c>
      <c r="D84" s="13">
        <f t="shared" ref="D84:D86" si="14">B84-(B84*0.1)</f>
        <v>8514</v>
      </c>
      <c r="E84" s="13">
        <f t="shared" ref="E84:E86" si="15">B84-(B84*0.15)</f>
        <v>8041</v>
      </c>
      <c r="F84" s="13">
        <f t="shared" ref="F84:F97" si="16">B84-(B84*0.2)</f>
        <v>7568</v>
      </c>
    </row>
    <row r="85" spans="1:6" x14ac:dyDescent="0.35">
      <c r="A85" s="15" t="s">
        <v>80</v>
      </c>
      <c r="B85" s="12">
        <v>9460</v>
      </c>
      <c r="C85" s="13">
        <f t="shared" si="13"/>
        <v>8987</v>
      </c>
      <c r="D85" s="13">
        <f t="shared" si="14"/>
        <v>8514</v>
      </c>
      <c r="E85" s="13">
        <f t="shared" si="15"/>
        <v>8041</v>
      </c>
      <c r="F85" s="13">
        <f t="shared" si="16"/>
        <v>7568</v>
      </c>
    </row>
    <row r="86" spans="1:6" x14ac:dyDescent="0.35">
      <c r="A86" s="15" t="s">
        <v>81</v>
      </c>
      <c r="B86" s="12">
        <v>9460</v>
      </c>
      <c r="C86" s="13">
        <f t="shared" si="13"/>
        <v>8987</v>
      </c>
      <c r="D86" s="13">
        <f t="shared" si="14"/>
        <v>8514</v>
      </c>
      <c r="E86" s="13">
        <f t="shared" si="15"/>
        <v>8041</v>
      </c>
      <c r="F86" s="13">
        <f t="shared" si="16"/>
        <v>7568</v>
      </c>
    </row>
    <row r="87" spans="1:6" x14ac:dyDescent="0.35">
      <c r="A87" s="86" t="s">
        <v>70</v>
      </c>
      <c r="B87" s="83"/>
      <c r="C87" s="13"/>
      <c r="D87" s="13"/>
      <c r="E87" s="13"/>
      <c r="F87" s="13"/>
    </row>
    <row r="88" spans="1:6" x14ac:dyDescent="0.35">
      <c r="A88" s="11" t="s">
        <v>82</v>
      </c>
      <c r="B88" s="48">
        <v>1595</v>
      </c>
      <c r="C88" s="57">
        <v>1516</v>
      </c>
      <c r="D88" s="57">
        <v>1436</v>
      </c>
      <c r="E88" s="57">
        <v>1356</v>
      </c>
      <c r="F88" s="57">
        <f t="shared" ref="F88:F89" si="17">B88-(B88*0.2)</f>
        <v>1276</v>
      </c>
    </row>
    <row r="89" spans="1:6" x14ac:dyDescent="0.35">
      <c r="A89" s="11" t="s">
        <v>83</v>
      </c>
      <c r="B89" s="48">
        <v>1595</v>
      </c>
      <c r="C89" s="57">
        <v>1516</v>
      </c>
      <c r="D89" s="57">
        <v>1436</v>
      </c>
      <c r="E89" s="57">
        <v>1356</v>
      </c>
      <c r="F89" s="57">
        <f t="shared" si="17"/>
        <v>1276</v>
      </c>
    </row>
    <row r="90" spans="1:6" x14ac:dyDescent="0.35">
      <c r="A90" s="15" t="s">
        <v>84</v>
      </c>
      <c r="B90" s="48">
        <v>1595</v>
      </c>
      <c r="C90" s="57">
        <v>1516</v>
      </c>
      <c r="D90" s="57">
        <v>1436</v>
      </c>
      <c r="E90" s="57">
        <v>1356</v>
      </c>
      <c r="F90" s="57">
        <f t="shared" ref="F90:F91" si="18">B90-(B90*0.2)</f>
        <v>1276</v>
      </c>
    </row>
    <row r="91" spans="1:6" x14ac:dyDescent="0.35">
      <c r="A91" s="24" t="s">
        <v>85</v>
      </c>
      <c r="B91" s="48">
        <v>1595</v>
      </c>
      <c r="C91" s="57">
        <v>1516</v>
      </c>
      <c r="D91" s="57">
        <v>1436</v>
      </c>
      <c r="E91" s="57">
        <v>1356</v>
      </c>
      <c r="F91" s="57">
        <f t="shared" si="18"/>
        <v>1276</v>
      </c>
    </row>
    <row r="92" spans="1:6" x14ac:dyDescent="0.35">
      <c r="A92" s="80" t="s">
        <v>24</v>
      </c>
      <c r="B92" s="81"/>
      <c r="C92" s="13"/>
      <c r="D92" s="13"/>
      <c r="E92" s="13"/>
      <c r="F92" s="13"/>
    </row>
    <row r="93" spans="1:6" x14ac:dyDescent="0.35">
      <c r="A93" s="11" t="s">
        <v>86</v>
      </c>
      <c r="B93" s="12">
        <v>2684</v>
      </c>
      <c r="C93" s="13">
        <v>2550</v>
      </c>
      <c r="D93" s="13">
        <v>2416</v>
      </c>
      <c r="E93" s="13">
        <v>2282</v>
      </c>
      <c r="F93" s="13">
        <v>2148</v>
      </c>
    </row>
    <row r="94" spans="1:6" x14ac:dyDescent="0.35">
      <c r="A94" s="14" t="s">
        <v>87</v>
      </c>
      <c r="B94" s="12">
        <v>2684</v>
      </c>
      <c r="C94" s="13">
        <v>2550</v>
      </c>
      <c r="D94" s="13">
        <v>2416</v>
      </c>
      <c r="E94" s="13">
        <v>2282</v>
      </c>
      <c r="F94" s="13">
        <v>2148</v>
      </c>
    </row>
    <row r="95" spans="1:6" x14ac:dyDescent="0.35">
      <c r="A95" s="15" t="s">
        <v>88</v>
      </c>
      <c r="B95" s="12">
        <v>2684</v>
      </c>
      <c r="C95" s="13">
        <v>2550</v>
      </c>
      <c r="D95" s="13">
        <v>2416</v>
      </c>
      <c r="E95" s="13">
        <v>2282</v>
      </c>
      <c r="F95" s="13">
        <v>2148</v>
      </c>
    </row>
    <row r="96" spans="1:6" x14ac:dyDescent="0.35">
      <c r="A96" s="16" t="s">
        <v>89</v>
      </c>
      <c r="B96" s="12">
        <v>2684</v>
      </c>
      <c r="C96" s="13">
        <v>2550</v>
      </c>
      <c r="D96" s="13">
        <v>2416</v>
      </c>
      <c r="E96" s="13">
        <v>2282</v>
      </c>
      <c r="F96" s="13">
        <v>2148</v>
      </c>
    </row>
    <row r="97" spans="1:6" x14ac:dyDescent="0.35">
      <c r="A97" s="11" t="s">
        <v>90</v>
      </c>
      <c r="B97" s="12">
        <v>2475</v>
      </c>
      <c r="C97" s="13">
        <v>2352</v>
      </c>
      <c r="D97" s="13">
        <v>2228</v>
      </c>
      <c r="E97" s="13">
        <v>2104</v>
      </c>
      <c r="F97" s="13">
        <f t="shared" si="16"/>
        <v>1980</v>
      </c>
    </row>
    <row r="98" spans="1:6" ht="15" thickBot="1" x14ac:dyDescent="0.4">
      <c r="A98" s="33" t="s">
        <v>91</v>
      </c>
      <c r="B98" s="12">
        <v>2684</v>
      </c>
      <c r="C98" s="13">
        <v>2550</v>
      </c>
      <c r="D98" s="13">
        <v>2416</v>
      </c>
      <c r="E98" s="13">
        <v>2282</v>
      </c>
      <c r="F98" s="13">
        <v>2148</v>
      </c>
    </row>
    <row r="99" spans="1:6" ht="15" thickBot="1" x14ac:dyDescent="0.4">
      <c r="A99" s="96" t="s">
        <v>92</v>
      </c>
      <c r="B99" s="97"/>
      <c r="C99" s="18"/>
      <c r="D99" s="19"/>
      <c r="E99" s="19"/>
      <c r="F99" s="20"/>
    </row>
    <row r="100" spans="1:6" x14ac:dyDescent="0.35">
      <c r="A100" s="103" t="s">
        <v>70</v>
      </c>
      <c r="B100" s="104"/>
      <c r="C100" s="30"/>
      <c r="D100" s="30"/>
      <c r="E100" s="30"/>
      <c r="F100" s="30"/>
    </row>
    <row r="101" spans="1:6" x14ac:dyDescent="0.35">
      <c r="A101" s="46" t="s">
        <v>93</v>
      </c>
      <c r="B101" s="62">
        <v>1540</v>
      </c>
      <c r="C101" s="57">
        <f t="shared" si="13"/>
        <v>1463</v>
      </c>
      <c r="D101" s="57">
        <f t="shared" ref="D101:D121" si="19">B101-(B101*0.1)</f>
        <v>1386</v>
      </c>
      <c r="E101" s="57">
        <f t="shared" ref="E101:E118" si="20">B101-(B101*0.15)</f>
        <v>1309</v>
      </c>
      <c r="F101" s="57">
        <f t="shared" ref="F101:F121" si="21">B101-(B101*0.2)</f>
        <v>1232</v>
      </c>
    </row>
    <row r="102" spans="1:6" x14ac:dyDescent="0.35">
      <c r="A102" s="34" t="s">
        <v>94</v>
      </c>
      <c r="B102" s="48">
        <v>1595</v>
      </c>
      <c r="C102" s="57">
        <v>1516</v>
      </c>
      <c r="D102" s="57">
        <v>1436</v>
      </c>
      <c r="E102" s="57">
        <v>1356</v>
      </c>
      <c r="F102" s="57">
        <f t="shared" ref="F102" si="22">B102-(B102*0.2)</f>
        <v>1276</v>
      </c>
    </row>
    <row r="103" spans="1:6" x14ac:dyDescent="0.35">
      <c r="A103" s="35" t="s">
        <v>95</v>
      </c>
      <c r="B103" s="48">
        <v>2068</v>
      </c>
      <c r="C103" s="57">
        <v>1965</v>
      </c>
      <c r="D103" s="57">
        <v>1862</v>
      </c>
      <c r="E103" s="57">
        <v>1758</v>
      </c>
      <c r="F103" s="57">
        <v>1655</v>
      </c>
    </row>
    <row r="104" spans="1:6" x14ac:dyDescent="0.35">
      <c r="A104" s="35" t="s">
        <v>96</v>
      </c>
      <c r="B104" s="48">
        <v>1595</v>
      </c>
      <c r="C104" s="57">
        <v>1516</v>
      </c>
      <c r="D104" s="57">
        <v>1436</v>
      </c>
      <c r="E104" s="57">
        <v>1356</v>
      </c>
      <c r="F104" s="57">
        <f t="shared" si="21"/>
        <v>1276</v>
      </c>
    </row>
    <row r="105" spans="1:6" x14ac:dyDescent="0.35">
      <c r="A105" s="34" t="s">
        <v>97</v>
      </c>
      <c r="B105" s="48">
        <v>1595</v>
      </c>
      <c r="C105" s="57">
        <v>1516</v>
      </c>
      <c r="D105" s="57">
        <v>1436</v>
      </c>
      <c r="E105" s="57">
        <v>1356</v>
      </c>
      <c r="F105" s="57">
        <f t="shared" si="21"/>
        <v>1276</v>
      </c>
    </row>
    <row r="106" spans="1:6" x14ac:dyDescent="0.35">
      <c r="A106" s="26" t="s">
        <v>98</v>
      </c>
      <c r="B106" s="48">
        <v>1595</v>
      </c>
      <c r="C106" s="57">
        <v>1516</v>
      </c>
      <c r="D106" s="57">
        <v>1436</v>
      </c>
      <c r="E106" s="57">
        <v>1356</v>
      </c>
      <c r="F106" s="57">
        <f t="shared" si="21"/>
        <v>1276</v>
      </c>
    </row>
    <row r="107" spans="1:6" x14ac:dyDescent="0.35">
      <c r="A107" s="26" t="s">
        <v>99</v>
      </c>
      <c r="B107" s="48">
        <v>1595</v>
      </c>
      <c r="C107" s="57">
        <v>1516</v>
      </c>
      <c r="D107" s="57">
        <v>1436</v>
      </c>
      <c r="E107" s="57">
        <v>1356</v>
      </c>
      <c r="F107" s="57">
        <f t="shared" si="21"/>
        <v>1276</v>
      </c>
    </row>
    <row r="108" spans="1:6" ht="26.25" customHeight="1" x14ac:dyDescent="0.35">
      <c r="A108" s="26" t="s">
        <v>100</v>
      </c>
      <c r="B108" s="48">
        <v>1595</v>
      </c>
      <c r="C108" s="57">
        <v>1516</v>
      </c>
      <c r="D108" s="57">
        <v>1436</v>
      </c>
      <c r="E108" s="57">
        <v>1356</v>
      </c>
      <c r="F108" s="57">
        <f t="shared" ref="F108:F112" si="23">B108-(B108*0.2)</f>
        <v>1276</v>
      </c>
    </row>
    <row r="109" spans="1:6" x14ac:dyDescent="0.35">
      <c r="A109" s="26" t="s">
        <v>101</v>
      </c>
      <c r="B109" s="48">
        <v>1595</v>
      </c>
      <c r="C109" s="57">
        <v>1516</v>
      </c>
      <c r="D109" s="57">
        <v>1436</v>
      </c>
      <c r="E109" s="57">
        <v>1356</v>
      </c>
      <c r="F109" s="57">
        <f t="shared" si="23"/>
        <v>1276</v>
      </c>
    </row>
    <row r="110" spans="1:6" x14ac:dyDescent="0.35">
      <c r="A110" s="26" t="s">
        <v>102</v>
      </c>
      <c r="B110" s="48">
        <v>1595</v>
      </c>
      <c r="C110" s="57">
        <v>1516</v>
      </c>
      <c r="D110" s="57">
        <v>1436</v>
      </c>
      <c r="E110" s="57">
        <v>1356</v>
      </c>
      <c r="F110" s="57">
        <f t="shared" si="23"/>
        <v>1276</v>
      </c>
    </row>
    <row r="111" spans="1:6" x14ac:dyDescent="0.35">
      <c r="A111" s="26" t="s">
        <v>103</v>
      </c>
      <c r="B111" s="48">
        <v>1595</v>
      </c>
      <c r="C111" s="57">
        <v>1516</v>
      </c>
      <c r="D111" s="57">
        <v>1436</v>
      </c>
      <c r="E111" s="57">
        <v>1356</v>
      </c>
      <c r="F111" s="57">
        <f t="shared" si="23"/>
        <v>1276</v>
      </c>
    </row>
    <row r="112" spans="1:6" x14ac:dyDescent="0.35">
      <c r="A112" s="26" t="s">
        <v>104</v>
      </c>
      <c r="B112" s="48">
        <v>1595</v>
      </c>
      <c r="C112" s="57">
        <v>1516</v>
      </c>
      <c r="D112" s="57">
        <v>1436</v>
      </c>
      <c r="E112" s="57">
        <v>1356</v>
      </c>
      <c r="F112" s="57">
        <f t="shared" si="23"/>
        <v>1276</v>
      </c>
    </row>
    <row r="113" spans="1:6" x14ac:dyDescent="0.35">
      <c r="A113" s="26" t="s">
        <v>105</v>
      </c>
      <c r="B113" s="48">
        <v>1595</v>
      </c>
      <c r="C113" s="57">
        <v>1516</v>
      </c>
      <c r="D113" s="57">
        <v>1436</v>
      </c>
      <c r="E113" s="57">
        <v>1356</v>
      </c>
      <c r="F113" s="57">
        <f t="shared" ref="F113" si="24">B113-(B113*0.2)</f>
        <v>1276</v>
      </c>
    </row>
    <row r="114" spans="1:6" x14ac:dyDescent="0.35">
      <c r="A114" s="105" t="s">
        <v>24</v>
      </c>
      <c r="B114" s="106"/>
      <c r="C114" s="13"/>
      <c r="D114" s="13"/>
      <c r="E114" s="13"/>
      <c r="F114" s="13"/>
    </row>
    <row r="115" spans="1:6" x14ac:dyDescent="0.35">
      <c r="A115" s="46" t="s">
        <v>106</v>
      </c>
      <c r="B115" s="44">
        <v>2057</v>
      </c>
      <c r="C115" s="13">
        <v>1955</v>
      </c>
      <c r="D115" s="13">
        <v>1852</v>
      </c>
      <c r="E115" s="13">
        <v>1749</v>
      </c>
      <c r="F115" s="13">
        <v>1646</v>
      </c>
    </row>
    <row r="116" spans="1:6" x14ac:dyDescent="0.35">
      <c r="A116" s="25" t="s">
        <v>107</v>
      </c>
      <c r="B116" s="12">
        <v>2310</v>
      </c>
      <c r="C116" s="13">
        <v>2195</v>
      </c>
      <c r="D116" s="13">
        <f t="shared" si="19"/>
        <v>2079</v>
      </c>
      <c r="E116" s="13">
        <v>1964</v>
      </c>
      <c r="F116" s="13">
        <f t="shared" si="21"/>
        <v>1848</v>
      </c>
    </row>
    <row r="117" spans="1:6" x14ac:dyDescent="0.35">
      <c r="A117" s="26" t="s">
        <v>108</v>
      </c>
      <c r="B117" s="12">
        <v>1320</v>
      </c>
      <c r="C117" s="13">
        <f t="shared" si="13"/>
        <v>1254</v>
      </c>
      <c r="D117" s="13">
        <f t="shared" si="19"/>
        <v>1188</v>
      </c>
      <c r="E117" s="13">
        <f t="shared" si="20"/>
        <v>1122</v>
      </c>
      <c r="F117" s="13">
        <f t="shared" si="21"/>
        <v>1056</v>
      </c>
    </row>
    <row r="118" spans="1:6" x14ac:dyDescent="0.35">
      <c r="A118" s="25" t="s">
        <v>109</v>
      </c>
      <c r="B118" s="12">
        <v>2640</v>
      </c>
      <c r="C118" s="13">
        <f t="shared" si="13"/>
        <v>2508</v>
      </c>
      <c r="D118" s="13">
        <f t="shared" si="19"/>
        <v>2376</v>
      </c>
      <c r="E118" s="13">
        <f t="shared" si="20"/>
        <v>2244</v>
      </c>
      <c r="F118" s="13">
        <f t="shared" si="21"/>
        <v>2112</v>
      </c>
    </row>
    <row r="119" spans="1:6" x14ac:dyDescent="0.35">
      <c r="A119" s="26" t="s">
        <v>110</v>
      </c>
      <c r="B119" s="12">
        <v>2057</v>
      </c>
      <c r="C119" s="13">
        <v>1955</v>
      </c>
      <c r="D119" s="13">
        <v>1852</v>
      </c>
      <c r="E119" s="13">
        <v>1749</v>
      </c>
      <c r="F119" s="13">
        <v>1646</v>
      </c>
    </row>
    <row r="120" spans="1:6" x14ac:dyDescent="0.35">
      <c r="A120" s="26" t="s">
        <v>111</v>
      </c>
      <c r="B120" s="12">
        <v>2057</v>
      </c>
      <c r="C120" s="13">
        <v>1955</v>
      </c>
      <c r="D120" s="13">
        <v>1852</v>
      </c>
      <c r="E120" s="13">
        <v>1749</v>
      </c>
      <c r="F120" s="13">
        <v>1646</v>
      </c>
    </row>
    <row r="121" spans="1:6" x14ac:dyDescent="0.35">
      <c r="A121" s="26" t="s">
        <v>112</v>
      </c>
      <c r="B121" s="12">
        <v>3410</v>
      </c>
      <c r="C121" s="13">
        <v>3240</v>
      </c>
      <c r="D121" s="13">
        <f t="shared" si="19"/>
        <v>3069</v>
      </c>
      <c r="E121" s="13">
        <v>2899</v>
      </c>
      <c r="F121" s="13">
        <f t="shared" si="21"/>
        <v>2728</v>
      </c>
    </row>
    <row r="122" spans="1:6" ht="15" thickBot="1" x14ac:dyDescent="0.4">
      <c r="A122" s="36" t="s">
        <v>113</v>
      </c>
      <c r="B122" s="12">
        <v>2057</v>
      </c>
      <c r="C122" s="13">
        <v>1955</v>
      </c>
      <c r="D122" s="29">
        <v>1852</v>
      </c>
      <c r="E122" s="29">
        <v>1749</v>
      </c>
      <c r="F122" s="13">
        <v>1646</v>
      </c>
    </row>
    <row r="123" spans="1:6" ht="15" thickBot="1" x14ac:dyDescent="0.4">
      <c r="A123" s="96" t="s">
        <v>114</v>
      </c>
      <c r="B123" s="97"/>
      <c r="C123" s="18"/>
      <c r="D123" s="19"/>
      <c r="E123" s="19"/>
      <c r="F123" s="20"/>
    </row>
    <row r="124" spans="1:6" x14ac:dyDescent="0.35">
      <c r="A124" s="103" t="s">
        <v>24</v>
      </c>
      <c r="B124" s="104"/>
      <c r="C124" s="30"/>
      <c r="D124" s="30"/>
      <c r="E124" s="30"/>
      <c r="F124" s="30"/>
    </row>
    <row r="125" spans="1:6" ht="28" x14ac:dyDescent="0.35">
      <c r="A125" s="46" t="s">
        <v>115</v>
      </c>
      <c r="B125" s="44">
        <v>3245</v>
      </c>
      <c r="C125" s="13">
        <v>3083</v>
      </c>
      <c r="D125" s="13">
        <v>2921</v>
      </c>
      <c r="E125" s="13">
        <v>2759</v>
      </c>
      <c r="F125" s="13">
        <f t="shared" ref="F125:F139" si="25">B125-(B125*0.2)</f>
        <v>2596</v>
      </c>
    </row>
    <row r="126" spans="1:6" x14ac:dyDescent="0.35">
      <c r="A126" s="25" t="s">
        <v>116</v>
      </c>
      <c r="B126" s="12">
        <v>3245</v>
      </c>
      <c r="C126" s="13">
        <v>3083</v>
      </c>
      <c r="D126" s="13">
        <v>2921</v>
      </c>
      <c r="E126" s="13">
        <v>2759</v>
      </c>
      <c r="F126" s="13">
        <f t="shared" si="25"/>
        <v>2596</v>
      </c>
    </row>
    <row r="127" spans="1:6" x14ac:dyDescent="0.35">
      <c r="A127" s="26" t="s">
        <v>117</v>
      </c>
      <c r="B127" s="12">
        <v>2684</v>
      </c>
      <c r="C127" s="13">
        <v>2550</v>
      </c>
      <c r="D127" s="13">
        <v>2416</v>
      </c>
      <c r="E127" s="13">
        <v>2282</v>
      </c>
      <c r="F127" s="13">
        <v>2148</v>
      </c>
    </row>
    <row r="128" spans="1:6" x14ac:dyDescent="0.35">
      <c r="A128" s="26" t="s">
        <v>118</v>
      </c>
      <c r="B128" s="12">
        <v>3245</v>
      </c>
      <c r="C128" s="13">
        <v>3083</v>
      </c>
      <c r="D128" s="13">
        <v>2921</v>
      </c>
      <c r="E128" s="13">
        <v>2759</v>
      </c>
      <c r="F128" s="13">
        <f t="shared" si="25"/>
        <v>2596</v>
      </c>
    </row>
    <row r="129" spans="1:6" x14ac:dyDescent="0.35">
      <c r="A129" s="26" t="s">
        <v>119</v>
      </c>
      <c r="B129" s="12">
        <v>2684</v>
      </c>
      <c r="C129" s="13">
        <v>2550</v>
      </c>
      <c r="D129" s="13">
        <v>2416</v>
      </c>
      <c r="E129" s="13">
        <v>2282</v>
      </c>
      <c r="F129" s="13">
        <v>2148</v>
      </c>
    </row>
    <row r="130" spans="1:6" ht="15" thickBot="1" x14ac:dyDescent="0.4">
      <c r="A130" s="36" t="s">
        <v>120</v>
      </c>
      <c r="B130" s="12">
        <v>2365</v>
      </c>
      <c r="C130" s="29">
        <v>2247</v>
      </c>
      <c r="D130" s="29">
        <v>2129</v>
      </c>
      <c r="E130" s="29">
        <v>2011</v>
      </c>
      <c r="F130" s="29">
        <f t="shared" si="25"/>
        <v>1892</v>
      </c>
    </row>
    <row r="131" spans="1:6" ht="15" thickBot="1" x14ac:dyDescent="0.4">
      <c r="A131" s="96" t="s">
        <v>121</v>
      </c>
      <c r="B131" s="97"/>
      <c r="C131" s="18"/>
      <c r="D131" s="19"/>
      <c r="E131" s="19"/>
      <c r="F131" s="20"/>
    </row>
    <row r="132" spans="1:6" x14ac:dyDescent="0.35">
      <c r="A132" s="98" t="s">
        <v>122</v>
      </c>
      <c r="B132" s="99"/>
      <c r="C132" s="30"/>
      <c r="D132" s="30"/>
      <c r="E132" s="30"/>
      <c r="F132" s="30"/>
    </row>
    <row r="133" spans="1:6" ht="43.5" x14ac:dyDescent="0.35">
      <c r="A133" s="21" t="s">
        <v>123</v>
      </c>
      <c r="B133" s="12">
        <v>3080</v>
      </c>
      <c r="C133" s="13">
        <f t="shared" si="13"/>
        <v>2926</v>
      </c>
      <c r="D133" s="13">
        <f t="shared" ref="D133:D140" si="26">B133-(B133*0.1)</f>
        <v>2772</v>
      </c>
      <c r="E133" s="13">
        <f t="shared" ref="E133:E135" si="27">B133-(B133*0.15)</f>
        <v>2618</v>
      </c>
      <c r="F133" s="13">
        <f t="shared" si="25"/>
        <v>2464</v>
      </c>
    </row>
    <row r="134" spans="1:6" x14ac:dyDescent="0.35">
      <c r="A134" s="80" t="s">
        <v>124</v>
      </c>
      <c r="B134" s="81"/>
      <c r="C134" s="13"/>
      <c r="D134" s="13"/>
      <c r="E134" s="13"/>
      <c r="F134" s="13"/>
    </row>
    <row r="135" spans="1:6" x14ac:dyDescent="0.35">
      <c r="A135" s="21" t="s">
        <v>125</v>
      </c>
      <c r="B135" s="12">
        <v>3080</v>
      </c>
      <c r="C135" s="13">
        <f t="shared" si="13"/>
        <v>2926</v>
      </c>
      <c r="D135" s="13">
        <f t="shared" si="26"/>
        <v>2772</v>
      </c>
      <c r="E135" s="13">
        <f t="shared" si="27"/>
        <v>2618</v>
      </c>
      <c r="F135" s="13">
        <f t="shared" si="25"/>
        <v>2464</v>
      </c>
    </row>
    <row r="136" spans="1:6" x14ac:dyDescent="0.35">
      <c r="A136" s="93" t="s">
        <v>24</v>
      </c>
      <c r="B136" s="94"/>
      <c r="C136" s="13"/>
      <c r="D136" s="13"/>
      <c r="E136" s="13"/>
      <c r="F136" s="13"/>
    </row>
    <row r="137" spans="1:6" x14ac:dyDescent="0.35">
      <c r="A137" s="38" t="s">
        <v>111</v>
      </c>
      <c r="B137" s="44">
        <v>2057</v>
      </c>
      <c r="C137" s="13">
        <v>1955</v>
      </c>
      <c r="D137" s="13">
        <v>1852</v>
      </c>
      <c r="E137" s="13">
        <v>1749</v>
      </c>
      <c r="F137" s="13">
        <v>1646</v>
      </c>
    </row>
    <row r="138" spans="1:6" x14ac:dyDescent="0.35">
      <c r="A138" s="17" t="s">
        <v>126</v>
      </c>
      <c r="B138" s="12">
        <v>2365</v>
      </c>
      <c r="C138" s="13">
        <v>2247</v>
      </c>
      <c r="D138" s="13">
        <v>2129</v>
      </c>
      <c r="E138" s="13">
        <v>2011</v>
      </c>
      <c r="F138" s="13">
        <f t="shared" si="25"/>
        <v>1892</v>
      </c>
    </row>
    <row r="139" spans="1:6" x14ac:dyDescent="0.35">
      <c r="A139" s="14" t="s">
        <v>127</v>
      </c>
      <c r="B139" s="12">
        <v>2530</v>
      </c>
      <c r="C139" s="13">
        <v>2404</v>
      </c>
      <c r="D139" s="13">
        <f t="shared" si="26"/>
        <v>2277</v>
      </c>
      <c r="E139" s="13">
        <v>2151</v>
      </c>
      <c r="F139" s="13">
        <f t="shared" si="25"/>
        <v>2024</v>
      </c>
    </row>
    <row r="140" spans="1:6" ht="15" thickBot="1" x14ac:dyDescent="0.4">
      <c r="A140" s="33" t="s">
        <v>128</v>
      </c>
      <c r="B140" s="12">
        <v>2167</v>
      </c>
      <c r="C140" s="29">
        <v>2059</v>
      </c>
      <c r="D140" s="29">
        <f t="shared" si="26"/>
        <v>1950.3</v>
      </c>
      <c r="E140" s="29">
        <v>1842</v>
      </c>
      <c r="F140" s="29">
        <v>1734</v>
      </c>
    </row>
    <row r="141" spans="1:6" ht="15" thickBot="1" x14ac:dyDescent="0.4">
      <c r="A141" s="96" t="s">
        <v>129</v>
      </c>
      <c r="B141" s="97"/>
      <c r="C141" s="18"/>
      <c r="D141" s="19"/>
      <c r="E141" s="19"/>
      <c r="F141" s="20"/>
    </row>
    <row r="142" spans="1:6" ht="18" customHeight="1" x14ac:dyDescent="0.35">
      <c r="A142" s="80" t="s">
        <v>131</v>
      </c>
      <c r="B142" s="81"/>
      <c r="C142" s="30"/>
      <c r="D142" s="30"/>
      <c r="E142" s="30"/>
      <c r="F142" s="30"/>
    </row>
    <row r="143" spans="1:6" x14ac:dyDescent="0.35">
      <c r="A143" s="21" t="s">
        <v>130</v>
      </c>
      <c r="B143" s="62">
        <v>1760</v>
      </c>
      <c r="C143" s="57">
        <f t="shared" ref="C143:C189" si="28">B143-(B143*0.05)</f>
        <v>1672</v>
      </c>
      <c r="D143" s="57">
        <f t="shared" ref="D143:D149" si="29">B143-(B143*0.1)</f>
        <v>1584</v>
      </c>
      <c r="E143" s="57">
        <f t="shared" ref="E143" si="30">B143-(B143*0.15)</f>
        <v>1496</v>
      </c>
      <c r="F143" s="57">
        <f t="shared" ref="F143:F149" si="31">B143-(B143*0.2)</f>
        <v>1408</v>
      </c>
    </row>
    <row r="144" spans="1:6" x14ac:dyDescent="0.35">
      <c r="A144" s="11" t="s">
        <v>132</v>
      </c>
      <c r="B144" s="48">
        <v>1595</v>
      </c>
      <c r="C144" s="57">
        <v>1516</v>
      </c>
      <c r="D144" s="57">
        <v>1436</v>
      </c>
      <c r="E144" s="57">
        <v>1356</v>
      </c>
      <c r="F144" s="57">
        <f t="shared" si="31"/>
        <v>1276</v>
      </c>
    </row>
    <row r="145" spans="1:6" x14ac:dyDescent="0.35">
      <c r="A145" s="15" t="s">
        <v>133</v>
      </c>
      <c r="B145" s="48">
        <v>1595</v>
      </c>
      <c r="C145" s="57">
        <v>1516</v>
      </c>
      <c r="D145" s="57">
        <v>1436</v>
      </c>
      <c r="E145" s="57">
        <v>1356</v>
      </c>
      <c r="F145" s="57">
        <f t="shared" si="31"/>
        <v>1276</v>
      </c>
    </row>
    <row r="146" spans="1:6" x14ac:dyDescent="0.35">
      <c r="A146" s="15" t="s">
        <v>134</v>
      </c>
      <c r="B146" s="48">
        <v>1010</v>
      </c>
      <c r="C146" s="57">
        <v>960</v>
      </c>
      <c r="D146" s="57">
        <f t="shared" si="29"/>
        <v>909</v>
      </c>
      <c r="E146" s="57">
        <v>859</v>
      </c>
      <c r="F146" s="57">
        <f t="shared" si="31"/>
        <v>808</v>
      </c>
    </row>
    <row r="147" spans="1:6" ht="28" x14ac:dyDescent="0.35">
      <c r="A147" s="16" t="s">
        <v>135</v>
      </c>
      <c r="B147" s="48">
        <v>1595</v>
      </c>
      <c r="C147" s="57">
        <v>1516</v>
      </c>
      <c r="D147" s="57">
        <v>1436</v>
      </c>
      <c r="E147" s="57">
        <v>1356</v>
      </c>
      <c r="F147" s="57">
        <f t="shared" si="31"/>
        <v>1276</v>
      </c>
    </row>
    <row r="148" spans="1:6" ht="15" customHeight="1" x14ac:dyDescent="0.35">
      <c r="A148" s="86" t="s">
        <v>136</v>
      </c>
      <c r="B148" s="83"/>
      <c r="C148" s="84"/>
      <c r="D148" s="84"/>
      <c r="E148" s="84"/>
      <c r="F148" s="85"/>
    </row>
    <row r="149" spans="1:6" ht="15" thickBot="1" x14ac:dyDescent="0.4">
      <c r="A149" s="21" t="s">
        <v>137</v>
      </c>
      <c r="B149" s="12">
        <v>2750</v>
      </c>
      <c r="C149" s="13">
        <v>2613</v>
      </c>
      <c r="D149" s="13">
        <f t="shared" si="29"/>
        <v>2475</v>
      </c>
      <c r="E149" s="13">
        <v>2338</v>
      </c>
      <c r="F149" s="13">
        <f t="shared" si="31"/>
        <v>2200</v>
      </c>
    </row>
    <row r="150" spans="1:6" ht="15" thickBot="1" x14ac:dyDescent="0.4">
      <c r="A150" s="96" t="s">
        <v>138</v>
      </c>
      <c r="B150" s="97"/>
      <c r="C150" s="18"/>
      <c r="D150" s="19"/>
      <c r="E150" s="19"/>
      <c r="F150" s="20"/>
    </row>
    <row r="151" spans="1:6" x14ac:dyDescent="0.35">
      <c r="A151" s="103" t="s">
        <v>24</v>
      </c>
      <c r="B151" s="104"/>
      <c r="C151" s="30"/>
      <c r="D151" s="30"/>
      <c r="E151" s="30"/>
      <c r="F151" s="30"/>
    </row>
    <row r="152" spans="1:6" x14ac:dyDescent="0.35">
      <c r="A152" s="38" t="s">
        <v>139</v>
      </c>
      <c r="B152" s="12">
        <v>2728</v>
      </c>
      <c r="C152" s="13">
        <v>2592</v>
      </c>
      <c r="D152" s="13">
        <v>2456</v>
      </c>
      <c r="E152" s="13">
        <v>2319</v>
      </c>
      <c r="F152" s="13">
        <v>2183</v>
      </c>
    </row>
    <row r="153" spans="1:6" x14ac:dyDescent="0.35">
      <c r="A153" s="11" t="s">
        <v>140</v>
      </c>
      <c r="B153" s="48">
        <v>1595</v>
      </c>
      <c r="C153" s="57">
        <v>1516</v>
      </c>
      <c r="D153" s="57">
        <v>1436</v>
      </c>
      <c r="E153" s="57">
        <v>1356</v>
      </c>
      <c r="F153" s="57">
        <f t="shared" ref="F153" si="32">B153-(B153*0.2)</f>
        <v>1276</v>
      </c>
    </row>
    <row r="154" spans="1:6" x14ac:dyDescent="0.35">
      <c r="A154" s="14" t="s">
        <v>141</v>
      </c>
      <c r="B154" s="48">
        <v>2728</v>
      </c>
      <c r="C154" s="57">
        <v>2592</v>
      </c>
      <c r="D154" s="57">
        <v>2456</v>
      </c>
      <c r="E154" s="57">
        <v>2319</v>
      </c>
      <c r="F154" s="57">
        <v>2183</v>
      </c>
    </row>
    <row r="155" spans="1:6" x14ac:dyDescent="0.35">
      <c r="A155" s="14" t="s">
        <v>142</v>
      </c>
      <c r="B155" s="12">
        <v>2728</v>
      </c>
      <c r="C155" s="13">
        <v>2592</v>
      </c>
      <c r="D155" s="13">
        <v>2456</v>
      </c>
      <c r="E155" s="13">
        <v>2319</v>
      </c>
      <c r="F155" s="13">
        <v>2183</v>
      </c>
    </row>
    <row r="156" spans="1:6" x14ac:dyDescent="0.35">
      <c r="A156" s="15" t="s">
        <v>143</v>
      </c>
      <c r="B156" s="12">
        <v>3355</v>
      </c>
      <c r="C156" s="13">
        <v>3188</v>
      </c>
      <c r="D156" s="13">
        <v>3020</v>
      </c>
      <c r="E156" s="13">
        <v>2852</v>
      </c>
      <c r="F156" s="13">
        <v>2684</v>
      </c>
    </row>
    <row r="157" spans="1:6" x14ac:dyDescent="0.35">
      <c r="A157" s="14" t="s">
        <v>144</v>
      </c>
      <c r="B157" s="12">
        <v>3355</v>
      </c>
      <c r="C157" s="13">
        <v>3188</v>
      </c>
      <c r="D157" s="13">
        <v>3020</v>
      </c>
      <c r="E157" s="13">
        <v>2852</v>
      </c>
      <c r="F157" s="13">
        <v>2684</v>
      </c>
    </row>
    <row r="158" spans="1:6" ht="15" thickBot="1" x14ac:dyDescent="0.4">
      <c r="A158" s="33" t="s">
        <v>145</v>
      </c>
      <c r="B158" s="12">
        <v>2728</v>
      </c>
      <c r="C158" s="13">
        <v>2592</v>
      </c>
      <c r="D158" s="13">
        <v>2456</v>
      </c>
      <c r="E158" s="13">
        <v>2319</v>
      </c>
      <c r="F158" s="13">
        <v>2183</v>
      </c>
    </row>
    <row r="159" spans="1:6" ht="15" thickBot="1" x14ac:dyDescent="0.4">
      <c r="A159" s="96" t="s">
        <v>146</v>
      </c>
      <c r="B159" s="97"/>
      <c r="C159" s="18"/>
      <c r="D159" s="19"/>
      <c r="E159" s="19"/>
      <c r="F159" s="20"/>
    </row>
    <row r="160" spans="1:6" x14ac:dyDescent="0.35">
      <c r="A160" s="98" t="s">
        <v>24</v>
      </c>
      <c r="B160" s="99"/>
      <c r="C160" s="30"/>
      <c r="D160" s="30"/>
      <c r="E160" s="30"/>
      <c r="F160" s="30"/>
    </row>
    <row r="161" spans="1:6" x14ac:dyDescent="0.35">
      <c r="A161" s="11" t="s">
        <v>147</v>
      </c>
      <c r="B161" s="12">
        <v>2640</v>
      </c>
      <c r="C161" s="13">
        <f t="shared" si="28"/>
        <v>2508</v>
      </c>
      <c r="D161" s="13">
        <f t="shared" ref="D161:D171" si="33">B161-(B161*0.1)</f>
        <v>2376</v>
      </c>
      <c r="E161" s="13">
        <f t="shared" ref="E161" si="34">B161-(B161*0.15)</f>
        <v>2244</v>
      </c>
      <c r="F161" s="13">
        <f t="shared" ref="F161:F173" si="35">B161-(B161*0.2)</f>
        <v>2112</v>
      </c>
    </row>
    <row r="162" spans="1:6" x14ac:dyDescent="0.35">
      <c r="A162" s="15" t="s">
        <v>148</v>
      </c>
      <c r="B162" s="12">
        <v>3355</v>
      </c>
      <c r="C162" s="13">
        <v>3188</v>
      </c>
      <c r="D162" s="13">
        <v>3020</v>
      </c>
      <c r="E162" s="13">
        <v>2852</v>
      </c>
      <c r="F162" s="13">
        <f t="shared" si="35"/>
        <v>2684</v>
      </c>
    </row>
    <row r="163" spans="1:6" x14ac:dyDescent="0.35">
      <c r="A163" s="14" t="s">
        <v>149</v>
      </c>
      <c r="B163" s="12">
        <v>3245</v>
      </c>
      <c r="C163" s="13">
        <v>3083</v>
      </c>
      <c r="D163" s="13">
        <v>2921</v>
      </c>
      <c r="E163" s="13">
        <v>2759</v>
      </c>
      <c r="F163" s="13">
        <f t="shared" si="35"/>
        <v>2596</v>
      </c>
    </row>
    <row r="164" spans="1:6" ht="15" thickBot="1" x14ac:dyDescent="0.4">
      <c r="A164" s="33" t="s">
        <v>150</v>
      </c>
      <c r="B164" s="12">
        <v>2365</v>
      </c>
      <c r="C164" s="29">
        <v>2247</v>
      </c>
      <c r="D164" s="29">
        <v>2129</v>
      </c>
      <c r="E164" s="29">
        <v>2011</v>
      </c>
      <c r="F164" s="29">
        <f t="shared" si="35"/>
        <v>1892</v>
      </c>
    </row>
    <row r="165" spans="1:6" ht="15" thickBot="1" x14ac:dyDescent="0.4">
      <c r="A165" s="96" t="s">
        <v>151</v>
      </c>
      <c r="B165" s="97"/>
      <c r="C165" s="18"/>
      <c r="D165" s="19"/>
      <c r="E165" s="19"/>
      <c r="F165" s="20"/>
    </row>
    <row r="166" spans="1:6" x14ac:dyDescent="0.35">
      <c r="A166" s="103" t="s">
        <v>24</v>
      </c>
      <c r="B166" s="104"/>
      <c r="C166" s="30"/>
      <c r="D166" s="30"/>
      <c r="E166" s="30"/>
      <c r="F166" s="30"/>
    </row>
    <row r="167" spans="1:6" ht="28" x14ac:dyDescent="0.35">
      <c r="A167" s="38" t="s">
        <v>152</v>
      </c>
      <c r="B167" s="44">
        <v>2629</v>
      </c>
      <c r="C167" s="13">
        <v>2498</v>
      </c>
      <c r="D167" s="13">
        <v>2367</v>
      </c>
      <c r="E167" s="13">
        <v>2235</v>
      </c>
      <c r="F167" s="13">
        <v>2104</v>
      </c>
    </row>
    <row r="168" spans="1:6" x14ac:dyDescent="0.35">
      <c r="A168" s="17" t="s">
        <v>153</v>
      </c>
      <c r="B168" s="48">
        <v>2728</v>
      </c>
      <c r="C168" s="57">
        <v>2592</v>
      </c>
      <c r="D168" s="57">
        <v>2456</v>
      </c>
      <c r="E168" s="57">
        <v>2319</v>
      </c>
      <c r="F168" s="57">
        <v>2183</v>
      </c>
    </row>
    <row r="169" spans="1:6" x14ac:dyDescent="0.35">
      <c r="A169" s="14" t="s">
        <v>154</v>
      </c>
      <c r="B169" s="48">
        <v>1716</v>
      </c>
      <c r="C169" s="57">
        <v>1631</v>
      </c>
      <c r="D169" s="57">
        <v>1545</v>
      </c>
      <c r="E169" s="57">
        <v>1459</v>
      </c>
      <c r="F169" s="57">
        <v>1373</v>
      </c>
    </row>
    <row r="170" spans="1:6" x14ac:dyDescent="0.35">
      <c r="A170" s="14" t="s">
        <v>155</v>
      </c>
      <c r="B170" s="48">
        <v>1595</v>
      </c>
      <c r="C170" s="57">
        <v>1516</v>
      </c>
      <c r="D170" s="57">
        <v>1436</v>
      </c>
      <c r="E170" s="57">
        <v>1356</v>
      </c>
      <c r="F170" s="57">
        <f t="shared" si="35"/>
        <v>1276</v>
      </c>
    </row>
    <row r="171" spans="1:6" x14ac:dyDescent="0.35">
      <c r="A171" s="14" t="s">
        <v>156</v>
      </c>
      <c r="B171" s="48">
        <v>1010</v>
      </c>
      <c r="C171" s="57">
        <v>960</v>
      </c>
      <c r="D171" s="57">
        <f t="shared" si="33"/>
        <v>909</v>
      </c>
      <c r="E171" s="57">
        <v>859</v>
      </c>
      <c r="F171" s="57">
        <f t="shared" si="35"/>
        <v>808</v>
      </c>
    </row>
    <row r="172" spans="1:6" ht="28" x14ac:dyDescent="0.35">
      <c r="A172" s="11" t="s">
        <v>157</v>
      </c>
      <c r="B172" s="48">
        <v>2365</v>
      </c>
      <c r="C172" s="57">
        <v>2247</v>
      </c>
      <c r="D172" s="57">
        <v>2129</v>
      </c>
      <c r="E172" s="57">
        <v>2011</v>
      </c>
      <c r="F172" s="57">
        <f t="shared" si="35"/>
        <v>1892</v>
      </c>
    </row>
    <row r="173" spans="1:6" ht="15" thickBot="1" x14ac:dyDescent="0.4">
      <c r="A173" s="33" t="s">
        <v>158</v>
      </c>
      <c r="B173" s="12">
        <v>2365</v>
      </c>
      <c r="C173" s="29">
        <v>2247</v>
      </c>
      <c r="D173" s="29">
        <v>2129</v>
      </c>
      <c r="E173" s="29">
        <v>2011</v>
      </c>
      <c r="F173" s="29">
        <f t="shared" si="35"/>
        <v>1892</v>
      </c>
    </row>
    <row r="174" spans="1:6" ht="15" thickBot="1" x14ac:dyDescent="0.4">
      <c r="A174" s="96" t="s">
        <v>159</v>
      </c>
      <c r="B174" s="97"/>
      <c r="C174" s="18"/>
      <c r="D174" s="19"/>
      <c r="E174" s="19"/>
      <c r="F174" s="20"/>
    </row>
    <row r="175" spans="1:6" x14ac:dyDescent="0.35">
      <c r="A175" s="91" t="s">
        <v>31</v>
      </c>
      <c r="B175" s="92"/>
      <c r="C175" s="54"/>
      <c r="D175" s="54"/>
      <c r="E175" s="54"/>
      <c r="F175" s="54"/>
    </row>
    <row r="176" spans="1:6" x14ac:dyDescent="0.35">
      <c r="A176" s="55" t="s">
        <v>32</v>
      </c>
      <c r="B176" s="48">
        <v>11352</v>
      </c>
      <c r="C176" s="57">
        <v>10785</v>
      </c>
      <c r="D176" s="57">
        <v>10217</v>
      </c>
      <c r="E176" s="57">
        <v>9650</v>
      </c>
      <c r="F176" s="57">
        <v>9082</v>
      </c>
    </row>
    <row r="177" spans="1:6" x14ac:dyDescent="0.35">
      <c r="A177" s="80" t="s">
        <v>160</v>
      </c>
      <c r="B177" s="81"/>
      <c r="C177" s="13"/>
      <c r="D177" s="13"/>
      <c r="E177" s="13"/>
      <c r="F177" s="13"/>
    </row>
    <row r="178" spans="1:6" x14ac:dyDescent="0.35">
      <c r="A178" s="21" t="s">
        <v>161</v>
      </c>
      <c r="B178" s="12">
        <v>4400</v>
      </c>
      <c r="C178" s="13">
        <f t="shared" si="28"/>
        <v>4180</v>
      </c>
      <c r="D178" s="13">
        <f t="shared" ref="D178" si="36">B178-(B178*0.1)</f>
        <v>3960</v>
      </c>
      <c r="E178" s="13">
        <f t="shared" ref="E178" si="37">B178-(B178*0.15)</f>
        <v>3740</v>
      </c>
      <c r="F178" s="13">
        <f t="shared" ref="F178" si="38">B178-(B178*0.2)</f>
        <v>3520</v>
      </c>
    </row>
    <row r="179" spans="1:6" x14ac:dyDescent="0.35">
      <c r="A179" s="80" t="s">
        <v>70</v>
      </c>
      <c r="B179" s="81"/>
      <c r="C179" s="13"/>
      <c r="D179" s="13"/>
      <c r="E179" s="13"/>
      <c r="F179" s="13"/>
    </row>
    <row r="180" spans="1:6" ht="15" thickBot="1" x14ac:dyDescent="0.4">
      <c r="A180" s="32" t="s">
        <v>71</v>
      </c>
      <c r="B180" s="48">
        <v>1595</v>
      </c>
      <c r="C180" s="57">
        <v>1516</v>
      </c>
      <c r="D180" s="57">
        <v>1436</v>
      </c>
      <c r="E180" s="57">
        <v>1356</v>
      </c>
      <c r="F180" s="57">
        <f t="shared" ref="F180" si="39">B180-(B180*0.2)</f>
        <v>1276</v>
      </c>
    </row>
    <row r="181" spans="1:6" ht="22.5" customHeight="1" thickBot="1" x14ac:dyDescent="0.4">
      <c r="A181" s="107" t="s">
        <v>162</v>
      </c>
      <c r="B181" s="108"/>
      <c r="C181" s="109"/>
      <c r="D181" s="109"/>
      <c r="E181" s="109"/>
      <c r="F181" s="110"/>
    </row>
    <row r="182" spans="1:6" ht="15" thickBot="1" x14ac:dyDescent="0.4">
      <c r="A182" s="96" t="s">
        <v>13</v>
      </c>
      <c r="B182" s="97"/>
      <c r="C182" s="109"/>
      <c r="D182" s="109"/>
      <c r="E182" s="109"/>
      <c r="F182" s="110"/>
    </row>
    <row r="183" spans="1:6" x14ac:dyDescent="0.35">
      <c r="A183" s="98" t="s">
        <v>163</v>
      </c>
      <c r="B183" s="99"/>
      <c r="C183" s="30"/>
      <c r="D183" s="30"/>
      <c r="E183" s="30"/>
      <c r="F183" s="30"/>
    </row>
    <row r="184" spans="1:6" ht="29" x14ac:dyDescent="0.35">
      <c r="A184" s="37" t="s">
        <v>164</v>
      </c>
      <c r="B184" s="44">
        <v>9460</v>
      </c>
      <c r="C184" s="45">
        <f t="shared" si="28"/>
        <v>8987</v>
      </c>
      <c r="D184" s="45">
        <f t="shared" ref="D184:D189" si="40">B184-(B184*0.1)</f>
        <v>8514</v>
      </c>
      <c r="E184" s="45">
        <f t="shared" ref="E184:E189" si="41">B184-(B184*0.15)</f>
        <v>8041</v>
      </c>
      <c r="F184" s="45">
        <f t="shared" ref="F184:F189" si="42">B184-(B184*0.2)</f>
        <v>7568</v>
      </c>
    </row>
    <row r="185" spans="1:6" ht="15" customHeight="1" x14ac:dyDescent="0.35">
      <c r="A185" s="86" t="s">
        <v>165</v>
      </c>
      <c r="B185" s="83"/>
      <c r="C185" s="13"/>
      <c r="D185" s="13"/>
      <c r="E185" s="13"/>
      <c r="F185" s="13"/>
    </row>
    <row r="186" spans="1:6" x14ac:dyDescent="0.35">
      <c r="A186" s="38" t="s">
        <v>166</v>
      </c>
      <c r="B186" s="12">
        <v>1980</v>
      </c>
      <c r="C186" s="13">
        <f t="shared" si="28"/>
        <v>1881</v>
      </c>
      <c r="D186" s="13">
        <f t="shared" si="40"/>
        <v>1782</v>
      </c>
      <c r="E186" s="13">
        <f t="shared" si="41"/>
        <v>1683</v>
      </c>
      <c r="F186" s="13">
        <f t="shared" si="42"/>
        <v>1584</v>
      </c>
    </row>
    <row r="187" spans="1:6" x14ac:dyDescent="0.35">
      <c r="A187" s="39" t="s">
        <v>167</v>
      </c>
      <c r="B187" s="12">
        <v>1980</v>
      </c>
      <c r="C187" s="13">
        <f t="shared" si="28"/>
        <v>1881</v>
      </c>
      <c r="D187" s="13">
        <f t="shared" si="40"/>
        <v>1782</v>
      </c>
      <c r="E187" s="13">
        <f t="shared" si="41"/>
        <v>1683</v>
      </c>
      <c r="F187" s="13">
        <f t="shared" si="42"/>
        <v>1584</v>
      </c>
    </row>
    <row r="188" spans="1:6" x14ac:dyDescent="0.35">
      <c r="A188" s="40" t="s">
        <v>168</v>
      </c>
      <c r="B188" s="12">
        <v>1980</v>
      </c>
      <c r="C188" s="13">
        <f t="shared" si="28"/>
        <v>1881</v>
      </c>
      <c r="D188" s="13">
        <f t="shared" si="40"/>
        <v>1782</v>
      </c>
      <c r="E188" s="13">
        <f t="shared" si="41"/>
        <v>1683</v>
      </c>
      <c r="F188" s="13">
        <f t="shared" si="42"/>
        <v>1584</v>
      </c>
    </row>
    <row r="189" spans="1:6" x14ac:dyDescent="0.35">
      <c r="A189" s="39" t="s">
        <v>169</v>
      </c>
      <c r="B189" s="12">
        <v>1980</v>
      </c>
      <c r="C189" s="13">
        <f t="shared" si="28"/>
        <v>1881</v>
      </c>
      <c r="D189" s="13">
        <f t="shared" si="40"/>
        <v>1782</v>
      </c>
      <c r="E189" s="13">
        <f t="shared" si="41"/>
        <v>1683</v>
      </c>
      <c r="F189" s="13">
        <f t="shared" si="42"/>
        <v>1584</v>
      </c>
    </row>
    <row r="190" spans="1:6" x14ac:dyDescent="0.35">
      <c r="A190" s="111" t="s">
        <v>31</v>
      </c>
      <c r="B190" s="112"/>
      <c r="C190" s="113"/>
      <c r="D190" s="113"/>
      <c r="E190" s="113"/>
      <c r="F190" s="114"/>
    </row>
    <row r="191" spans="1:6" ht="15" thickBot="1" x14ac:dyDescent="0.4">
      <c r="A191" s="58" t="s">
        <v>32</v>
      </c>
      <c r="B191" s="56">
        <v>11352</v>
      </c>
      <c r="C191" s="59">
        <v>10785</v>
      </c>
      <c r="D191" s="59">
        <v>10217</v>
      </c>
      <c r="E191" s="59">
        <v>9650</v>
      </c>
      <c r="F191" s="59">
        <v>9082</v>
      </c>
    </row>
    <row r="192" spans="1:6" ht="15" thickBot="1" x14ac:dyDescent="0.4">
      <c r="A192" s="96" t="s">
        <v>138</v>
      </c>
      <c r="B192" s="97"/>
      <c r="C192" s="18"/>
      <c r="D192" s="19"/>
      <c r="E192" s="19"/>
      <c r="F192" s="20"/>
    </row>
    <row r="193" spans="1:6" x14ac:dyDescent="0.35">
      <c r="A193" s="98" t="s">
        <v>170</v>
      </c>
      <c r="B193" s="99"/>
      <c r="C193" s="30"/>
      <c r="D193" s="30"/>
      <c r="E193" s="30"/>
      <c r="F193" s="30"/>
    </row>
    <row r="194" spans="1:6" ht="15" thickBot="1" x14ac:dyDescent="0.4">
      <c r="A194" s="37" t="s">
        <v>171</v>
      </c>
      <c r="B194" s="12">
        <v>3850</v>
      </c>
      <c r="C194" s="29">
        <v>3658</v>
      </c>
      <c r="D194" s="29">
        <f t="shared" ref="D194:D205" si="43">B194-(B194*0.1)</f>
        <v>3465</v>
      </c>
      <c r="E194" s="29">
        <v>3273</v>
      </c>
      <c r="F194" s="29">
        <f t="shared" ref="F194:F205" si="44">B194-(B194*0.2)</f>
        <v>3080</v>
      </c>
    </row>
    <row r="195" spans="1:6" ht="15" thickBot="1" x14ac:dyDescent="0.4">
      <c r="A195" s="96" t="s">
        <v>172</v>
      </c>
      <c r="B195" s="97"/>
      <c r="C195" s="18"/>
      <c r="D195" s="19"/>
      <c r="E195" s="19"/>
      <c r="F195" s="20"/>
    </row>
    <row r="196" spans="1:6" x14ac:dyDescent="0.35">
      <c r="A196" s="103" t="s">
        <v>173</v>
      </c>
      <c r="B196" s="104"/>
      <c r="C196" s="30"/>
      <c r="D196" s="30"/>
      <c r="E196" s="30"/>
      <c r="F196" s="30"/>
    </row>
    <row r="197" spans="1:6" x14ac:dyDescent="0.35">
      <c r="A197" s="38" t="s">
        <v>174</v>
      </c>
      <c r="B197" s="44">
        <v>2530</v>
      </c>
      <c r="C197" s="13">
        <v>2404</v>
      </c>
      <c r="D197" s="13">
        <f t="shared" si="43"/>
        <v>2277</v>
      </c>
      <c r="E197" s="13">
        <v>2151</v>
      </c>
      <c r="F197" s="13">
        <f t="shared" si="44"/>
        <v>2024</v>
      </c>
    </row>
    <row r="198" spans="1:6" x14ac:dyDescent="0.35">
      <c r="A198" s="39" t="s">
        <v>175</v>
      </c>
      <c r="B198" s="12">
        <v>2530</v>
      </c>
      <c r="C198" s="13">
        <v>2404</v>
      </c>
      <c r="D198" s="13">
        <f t="shared" si="43"/>
        <v>2277</v>
      </c>
      <c r="E198" s="13">
        <v>2151</v>
      </c>
      <c r="F198" s="13">
        <f t="shared" si="44"/>
        <v>2024</v>
      </c>
    </row>
    <row r="199" spans="1:6" x14ac:dyDescent="0.35">
      <c r="A199" s="40" t="s">
        <v>176</v>
      </c>
      <c r="B199" s="12">
        <v>2530</v>
      </c>
      <c r="C199" s="13">
        <v>2404</v>
      </c>
      <c r="D199" s="13">
        <f t="shared" si="43"/>
        <v>2277</v>
      </c>
      <c r="E199" s="13">
        <v>2151</v>
      </c>
      <c r="F199" s="13">
        <f t="shared" si="44"/>
        <v>2024</v>
      </c>
    </row>
    <row r="200" spans="1:6" x14ac:dyDescent="0.35">
      <c r="A200" s="41" t="s">
        <v>177</v>
      </c>
      <c r="B200" s="12">
        <v>2530</v>
      </c>
      <c r="C200" s="13">
        <v>2404</v>
      </c>
      <c r="D200" s="13">
        <f t="shared" si="43"/>
        <v>2277</v>
      </c>
      <c r="E200" s="13">
        <v>2151</v>
      </c>
      <c r="F200" s="13">
        <f t="shared" si="44"/>
        <v>2024</v>
      </c>
    </row>
    <row r="201" spans="1:6" x14ac:dyDescent="0.35">
      <c r="A201" s="41" t="s">
        <v>178</v>
      </c>
      <c r="B201" s="12">
        <v>2530</v>
      </c>
      <c r="C201" s="13">
        <v>2404</v>
      </c>
      <c r="D201" s="13">
        <f t="shared" si="43"/>
        <v>2277</v>
      </c>
      <c r="E201" s="13">
        <v>2151</v>
      </c>
      <c r="F201" s="13">
        <f t="shared" si="44"/>
        <v>2024</v>
      </c>
    </row>
    <row r="202" spans="1:6" x14ac:dyDescent="0.35">
      <c r="A202" s="41" t="s">
        <v>179</v>
      </c>
      <c r="B202" s="12">
        <v>2530</v>
      </c>
      <c r="C202" s="13">
        <v>2404</v>
      </c>
      <c r="D202" s="13">
        <f t="shared" si="43"/>
        <v>2277</v>
      </c>
      <c r="E202" s="13">
        <v>2151</v>
      </c>
      <c r="F202" s="13">
        <f t="shared" si="44"/>
        <v>2024</v>
      </c>
    </row>
    <row r="203" spans="1:6" x14ac:dyDescent="0.35">
      <c r="A203" s="38" t="s">
        <v>180</v>
      </c>
      <c r="B203" s="12">
        <v>2530</v>
      </c>
      <c r="C203" s="13">
        <v>2404</v>
      </c>
      <c r="D203" s="13">
        <f t="shared" si="43"/>
        <v>2277</v>
      </c>
      <c r="E203" s="13">
        <v>2151</v>
      </c>
      <c r="F203" s="13">
        <f t="shared" si="44"/>
        <v>2024</v>
      </c>
    </row>
    <row r="204" spans="1:6" x14ac:dyDescent="0.35">
      <c r="A204" s="80" t="s">
        <v>181</v>
      </c>
      <c r="B204" s="81"/>
      <c r="C204" s="13"/>
      <c r="D204" s="13"/>
      <c r="E204" s="13"/>
      <c r="F204" s="13"/>
    </row>
    <row r="205" spans="1:6" ht="15" thickBot="1" x14ac:dyDescent="0.4">
      <c r="A205" s="32" t="s">
        <v>182</v>
      </c>
      <c r="B205" s="12">
        <v>3850</v>
      </c>
      <c r="C205" s="29">
        <v>3658</v>
      </c>
      <c r="D205" s="29">
        <f t="shared" si="43"/>
        <v>3465</v>
      </c>
      <c r="E205" s="29">
        <v>3273</v>
      </c>
      <c r="F205" s="29">
        <f t="shared" si="44"/>
        <v>3080</v>
      </c>
    </row>
    <row r="206" spans="1:6" ht="15" thickBot="1" x14ac:dyDescent="0.4">
      <c r="A206" s="96" t="s">
        <v>121</v>
      </c>
      <c r="B206" s="97"/>
      <c r="C206" s="18"/>
      <c r="D206" s="19"/>
      <c r="E206" s="19"/>
      <c r="F206" s="20"/>
    </row>
    <row r="207" spans="1:6" x14ac:dyDescent="0.35">
      <c r="A207" s="103" t="s">
        <v>24</v>
      </c>
      <c r="B207" s="104"/>
      <c r="C207" s="30"/>
      <c r="D207" s="30"/>
      <c r="E207" s="30"/>
      <c r="F207" s="30"/>
    </row>
    <row r="208" spans="1:6" x14ac:dyDescent="0.35">
      <c r="A208" s="38" t="s">
        <v>126</v>
      </c>
      <c r="B208" s="44">
        <v>2178</v>
      </c>
      <c r="C208" s="13">
        <v>2070</v>
      </c>
      <c r="D208" s="13">
        <v>1961</v>
      </c>
      <c r="E208" s="13">
        <v>1852</v>
      </c>
      <c r="F208" s="13">
        <v>1743</v>
      </c>
    </row>
    <row r="209" spans="1:6" x14ac:dyDescent="0.35">
      <c r="A209" s="11" t="s">
        <v>128</v>
      </c>
      <c r="B209" s="12">
        <v>2167</v>
      </c>
      <c r="C209" s="13">
        <v>2059</v>
      </c>
      <c r="D209" s="13">
        <v>1951</v>
      </c>
      <c r="E209" s="13">
        <v>1842</v>
      </c>
      <c r="F209" s="13">
        <v>1734</v>
      </c>
    </row>
    <row r="210" spans="1:6" ht="30" customHeight="1" x14ac:dyDescent="0.35">
      <c r="A210" s="80" t="s">
        <v>78</v>
      </c>
      <c r="B210" s="81"/>
      <c r="C210" s="113"/>
      <c r="D210" s="113"/>
      <c r="E210" s="113"/>
      <c r="F210" s="114"/>
    </row>
    <row r="211" spans="1:6" x14ac:dyDescent="0.35">
      <c r="A211" s="11" t="s">
        <v>79</v>
      </c>
      <c r="B211" s="12">
        <v>9460</v>
      </c>
      <c r="C211" s="13">
        <f t="shared" ref="C211:C213" si="45">B211-(B211*0.05)</f>
        <v>8987</v>
      </c>
      <c r="D211" s="13">
        <f t="shared" ref="D211:D213" si="46">B211-(B211*0.1)</f>
        <v>8514</v>
      </c>
      <c r="E211" s="13">
        <f t="shared" ref="E211:E213" si="47">B211-(B211*0.15)</f>
        <v>8041</v>
      </c>
      <c r="F211" s="13">
        <f t="shared" ref="F211:F213" si="48">B211-(B211*0.2)</f>
        <v>7568</v>
      </c>
    </row>
    <row r="212" spans="1:6" x14ac:dyDescent="0.35">
      <c r="A212" s="15" t="s">
        <v>80</v>
      </c>
      <c r="B212" s="12">
        <v>9460</v>
      </c>
      <c r="C212" s="13">
        <f t="shared" si="45"/>
        <v>8987</v>
      </c>
      <c r="D212" s="13">
        <f t="shared" si="46"/>
        <v>8514</v>
      </c>
      <c r="E212" s="13">
        <f t="shared" si="47"/>
        <v>8041</v>
      </c>
      <c r="F212" s="13">
        <f t="shared" si="48"/>
        <v>7568</v>
      </c>
    </row>
    <row r="213" spans="1:6" ht="15" thickBot="1" x14ac:dyDescent="0.4">
      <c r="A213" s="33" t="s">
        <v>81</v>
      </c>
      <c r="B213" s="12">
        <v>9460</v>
      </c>
      <c r="C213" s="29">
        <f t="shared" si="45"/>
        <v>8987</v>
      </c>
      <c r="D213" s="29">
        <f t="shared" si="46"/>
        <v>8514</v>
      </c>
      <c r="E213" s="29">
        <f t="shared" si="47"/>
        <v>8041</v>
      </c>
      <c r="F213" s="29">
        <f t="shared" si="48"/>
        <v>7568</v>
      </c>
    </row>
    <row r="214" spans="1:6" ht="15" thickBot="1" x14ac:dyDescent="0.4">
      <c r="A214" s="96" t="s">
        <v>129</v>
      </c>
      <c r="B214" s="97"/>
      <c r="C214" s="18"/>
      <c r="D214" s="19"/>
      <c r="E214" s="19"/>
      <c r="F214" s="20"/>
    </row>
    <row r="215" spans="1:6" x14ac:dyDescent="0.35">
      <c r="A215" s="103" t="s">
        <v>183</v>
      </c>
      <c r="B215" s="104"/>
      <c r="C215" s="30"/>
      <c r="D215" s="30"/>
      <c r="E215" s="30"/>
      <c r="F215" s="30"/>
    </row>
    <row r="216" spans="1:6" ht="31" x14ac:dyDescent="0.35">
      <c r="A216" s="43" t="s">
        <v>184</v>
      </c>
      <c r="B216" s="44">
        <v>9130</v>
      </c>
      <c r="C216" s="13">
        <v>8674</v>
      </c>
      <c r="D216" s="13">
        <f t="shared" ref="D216:D221" si="49">B216-(B216*0.1)</f>
        <v>8217</v>
      </c>
      <c r="E216" s="13">
        <v>7761</v>
      </c>
      <c r="F216" s="13">
        <f t="shared" ref="F216:F221" si="50">B216-(B216*0.2)</f>
        <v>7304</v>
      </c>
    </row>
    <row r="217" spans="1:6" ht="28.5" thickBot="1" x14ac:dyDescent="0.4">
      <c r="A217" s="28" t="s">
        <v>185</v>
      </c>
      <c r="B217" s="12">
        <v>2750</v>
      </c>
      <c r="C217" s="29">
        <v>2613</v>
      </c>
      <c r="D217" s="29">
        <f t="shared" si="49"/>
        <v>2475</v>
      </c>
      <c r="E217" s="29">
        <v>2338</v>
      </c>
      <c r="F217" s="29">
        <f t="shared" si="50"/>
        <v>2200</v>
      </c>
    </row>
    <row r="218" spans="1:6" ht="15" thickBot="1" x14ac:dyDescent="0.4">
      <c r="A218" s="96" t="s">
        <v>186</v>
      </c>
      <c r="B218" s="97"/>
      <c r="C218" s="18"/>
      <c r="D218" s="19"/>
      <c r="E218" s="19"/>
      <c r="F218" s="20"/>
    </row>
    <row r="219" spans="1:6" x14ac:dyDescent="0.35">
      <c r="A219" s="98" t="s">
        <v>183</v>
      </c>
      <c r="B219" s="99"/>
      <c r="C219" s="30"/>
      <c r="D219" s="30"/>
      <c r="E219" s="30"/>
      <c r="F219" s="30"/>
    </row>
    <row r="220" spans="1:6" ht="28" x14ac:dyDescent="0.35">
      <c r="A220" s="11" t="s">
        <v>187</v>
      </c>
      <c r="B220" s="12">
        <v>10175</v>
      </c>
      <c r="C220" s="13">
        <v>9667</v>
      </c>
      <c r="D220" s="13">
        <v>9158</v>
      </c>
      <c r="E220" s="13">
        <v>8649</v>
      </c>
      <c r="F220" s="13">
        <f t="shared" si="50"/>
        <v>8140</v>
      </c>
    </row>
    <row r="221" spans="1:6" ht="31" x14ac:dyDescent="0.35">
      <c r="A221" s="42" t="s">
        <v>188</v>
      </c>
      <c r="B221" s="12">
        <v>9130</v>
      </c>
      <c r="C221" s="13">
        <v>8674</v>
      </c>
      <c r="D221" s="13">
        <f t="shared" si="49"/>
        <v>8217</v>
      </c>
      <c r="E221" s="13">
        <v>7761</v>
      </c>
      <c r="F221" s="13">
        <f t="shared" si="50"/>
        <v>7304</v>
      </c>
    </row>
  </sheetData>
  <mergeCells count="68">
    <mergeCell ref="A210:F210"/>
    <mergeCell ref="A214:B214"/>
    <mergeCell ref="A215:B215"/>
    <mergeCell ref="A218:B218"/>
    <mergeCell ref="A219:B219"/>
    <mergeCell ref="A195:B195"/>
    <mergeCell ref="A196:B196"/>
    <mergeCell ref="A204:B204"/>
    <mergeCell ref="A206:B206"/>
    <mergeCell ref="A207:B207"/>
    <mergeCell ref="A183:B183"/>
    <mergeCell ref="A185:B185"/>
    <mergeCell ref="A190:F190"/>
    <mergeCell ref="A192:B192"/>
    <mergeCell ref="A193:B193"/>
    <mergeCell ref="A175:B175"/>
    <mergeCell ref="A177:B177"/>
    <mergeCell ref="A179:B179"/>
    <mergeCell ref="A181:F181"/>
    <mergeCell ref="A182:F182"/>
    <mergeCell ref="A159:B159"/>
    <mergeCell ref="A160:B160"/>
    <mergeCell ref="A165:B165"/>
    <mergeCell ref="A166:B166"/>
    <mergeCell ref="A174:B174"/>
    <mergeCell ref="A148:F148"/>
    <mergeCell ref="A150:B150"/>
    <mergeCell ref="A151:B151"/>
    <mergeCell ref="A132:B132"/>
    <mergeCell ref="A134:B134"/>
    <mergeCell ref="A136:B136"/>
    <mergeCell ref="A141:B141"/>
    <mergeCell ref="A142:B142"/>
    <mergeCell ref="A100:B100"/>
    <mergeCell ref="A114:B114"/>
    <mergeCell ref="A123:B123"/>
    <mergeCell ref="A124:B124"/>
    <mergeCell ref="A131:B131"/>
    <mergeCell ref="A82:B82"/>
    <mergeCell ref="A83:F83"/>
    <mergeCell ref="A87:B87"/>
    <mergeCell ref="A92:B92"/>
    <mergeCell ref="A99:B99"/>
    <mergeCell ref="A74:B74"/>
    <mergeCell ref="A76:B76"/>
    <mergeCell ref="A77:B77"/>
    <mergeCell ref="A79:B79"/>
    <mergeCell ref="A80:F80"/>
    <mergeCell ref="A32:B32"/>
    <mergeCell ref="A33:B33"/>
    <mergeCell ref="A35:B35"/>
    <mergeCell ref="A52:B52"/>
    <mergeCell ref="A46:F46"/>
    <mergeCell ref="A12:F12"/>
    <mergeCell ref="A17:B17"/>
    <mergeCell ref="A20:F20"/>
    <mergeCell ref="A23:B23"/>
    <mergeCell ref="A30:B30"/>
    <mergeCell ref="A6:B6"/>
    <mergeCell ref="A7:B7"/>
    <mergeCell ref="A9:B9"/>
    <mergeCell ref="A10:B10"/>
    <mergeCell ref="A11:B11"/>
    <mergeCell ref="A1:B1"/>
    <mergeCell ref="A2:F2"/>
    <mergeCell ref="A3:B3"/>
    <mergeCell ref="A4:B4"/>
    <mergeCell ref="A5:B5"/>
  </mergeCells>
  <pageMargins left="0.23622047244094499" right="0.23622047244094499" top="0.78740157480314998" bottom="0.74803149606299202" header="0.31496062992126" footer="0.31496062992126"/>
  <pageSetup paperSize="9" scale="80" orientation="portrait" r:id="rId1"/>
  <rowBreaks count="4" manualBreakCount="4">
    <brk id="46" max="5" man="1"/>
    <brk id="98" max="16383" man="1"/>
    <brk id="149" max="16383" man="1"/>
    <brk id="207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view="pageBreakPreview" zoomScale="60" zoomScaleNormal="100" workbookViewId="0"/>
  </sheetViews>
  <sheetFormatPr defaultColWidth="9" defaultRowHeight="14.5" x14ac:dyDescent="0.35"/>
  <sheetData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view="pageBreakPreview" zoomScale="60" zoomScaleNormal="100" workbookViewId="0"/>
  </sheetViews>
  <sheetFormatPr defaultColWidth="9" defaultRowHeight="14.5" x14ac:dyDescent="0.35"/>
  <sheetData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Лариса</dc:creator>
  <cp:lastModifiedBy>Elena</cp:lastModifiedBy>
  <cp:lastPrinted>2026-01-23T08:00:44Z</cp:lastPrinted>
  <dcterms:created xsi:type="dcterms:W3CDTF">2023-12-11T12:17:00Z</dcterms:created>
  <dcterms:modified xsi:type="dcterms:W3CDTF">2026-03-02T15:08:36Z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5C66EBFD3D234F79A9D87D201CE01AD9_13</vt:lpwstr>
  </property>
  <property fmtid="{D5CDD505-2E9C-101B-9397-08002B2CF9AE}" pid="3" name="KSOProductBuildVer">
    <vt:lpwstr>1049-12.2.0.17562</vt:lpwstr>
  </property>
</Properties>
</file>